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 defaultThemeVersion="124226"/>
  <bookViews>
    <workbookView xWindow="0" yWindow="60" windowWidth="15576" windowHeight="7608"/>
  </bookViews>
  <sheets>
    <sheet name="Dtao va ra mat PA3" sheetId="8" r:id="rId1"/>
    <sheet name="dua toan ctv" sheetId="2" r:id="rId2"/>
    <sheet name="DU TOAN DE AN" sheetId="6" r:id="rId3"/>
    <sheet name="Sheet1" sheetId="9" r:id="rId4"/>
  </sheets>
  <calcPr calcId="144525" concurrentCalc="0"/>
</workbook>
</file>

<file path=xl/calcChain.xml><?xml version="1.0" encoding="utf-8"?>
<calcChain xmlns="http://schemas.openxmlformats.org/spreadsheetml/2006/main">
  <c r="D12" i="8" l="1"/>
  <c r="D49" i="8"/>
  <c r="D48" i="8"/>
  <c r="D43" i="8"/>
  <c r="D41" i="8"/>
  <c r="D40" i="8"/>
  <c r="D30" i="8"/>
  <c r="D16" i="8"/>
  <c r="D15" i="8"/>
  <c r="D10" i="8"/>
  <c r="D8" i="8"/>
  <c r="D7" i="8"/>
  <c r="E29" i="2"/>
  <c r="E28" i="2"/>
  <c r="E30" i="2"/>
  <c r="F30" i="2"/>
  <c r="G30" i="2"/>
  <c r="H7" i="2"/>
  <c r="H9" i="2"/>
  <c r="H11" i="2"/>
  <c r="H13" i="2"/>
  <c r="H15" i="2"/>
  <c r="H17" i="2"/>
  <c r="H19" i="2"/>
  <c r="H21" i="2"/>
  <c r="H23" i="2"/>
  <c r="H25" i="2"/>
  <c r="H27" i="2"/>
  <c r="H29" i="2"/>
  <c r="H30" i="2"/>
  <c r="I7" i="2"/>
  <c r="I9" i="2"/>
  <c r="I11" i="2"/>
  <c r="I13" i="2"/>
  <c r="I15" i="2"/>
  <c r="I17" i="2"/>
  <c r="I19" i="2"/>
  <c r="I21" i="2"/>
  <c r="I23" i="2"/>
  <c r="I25" i="2"/>
  <c r="I27" i="2"/>
  <c r="I29" i="2"/>
  <c r="I30" i="2"/>
  <c r="J7" i="2"/>
  <c r="J9" i="2"/>
  <c r="J11" i="2"/>
  <c r="J13" i="2"/>
  <c r="J15" i="2"/>
  <c r="J17" i="2"/>
  <c r="J19" i="2"/>
  <c r="J21" i="2"/>
  <c r="J23" i="2"/>
  <c r="J25" i="2"/>
  <c r="J27" i="2"/>
  <c r="J29" i="2"/>
  <c r="J6" i="2"/>
  <c r="J8" i="2"/>
  <c r="J10" i="2"/>
  <c r="J12" i="2"/>
  <c r="J14" i="2"/>
  <c r="J16" i="2"/>
  <c r="J18" i="2"/>
  <c r="J20" i="2"/>
  <c r="J22" i="2"/>
  <c r="J24" i="2"/>
  <c r="J26" i="2"/>
  <c r="J28" i="2"/>
  <c r="J30" i="2"/>
  <c r="K7" i="2"/>
  <c r="K9" i="2"/>
  <c r="K11" i="2"/>
  <c r="K13" i="2"/>
  <c r="K15" i="2"/>
  <c r="K17" i="2"/>
  <c r="K19" i="2"/>
  <c r="K21" i="2"/>
  <c r="K23" i="2"/>
  <c r="K25" i="2"/>
  <c r="K27" i="2"/>
  <c r="K29" i="2"/>
  <c r="K6" i="2"/>
  <c r="K8" i="2"/>
  <c r="K10" i="2"/>
  <c r="K12" i="2"/>
  <c r="K14" i="2"/>
  <c r="K16" i="2"/>
  <c r="K18" i="2"/>
  <c r="K20" i="2"/>
  <c r="K22" i="2"/>
  <c r="K24" i="2"/>
  <c r="K26" i="2"/>
  <c r="K28" i="2"/>
  <c r="K30" i="2"/>
  <c r="L7" i="2"/>
  <c r="L9" i="2"/>
  <c r="L11" i="2"/>
  <c r="L13" i="2"/>
  <c r="L15" i="2"/>
  <c r="L17" i="2"/>
  <c r="L19" i="2"/>
  <c r="L21" i="2"/>
  <c r="L23" i="2"/>
  <c r="L25" i="2"/>
  <c r="L27" i="2"/>
  <c r="L29" i="2"/>
  <c r="L6" i="2"/>
  <c r="L8" i="2"/>
  <c r="L10" i="2"/>
  <c r="L12" i="2"/>
  <c r="L14" i="2"/>
  <c r="L16" i="2"/>
  <c r="L18" i="2"/>
  <c r="L20" i="2"/>
  <c r="L22" i="2"/>
  <c r="L24" i="2"/>
  <c r="L26" i="2"/>
  <c r="L28" i="2"/>
  <c r="L30" i="2"/>
  <c r="M7" i="2"/>
  <c r="M9" i="2"/>
  <c r="M11" i="2"/>
  <c r="M13" i="2"/>
  <c r="M15" i="2"/>
  <c r="M17" i="2"/>
  <c r="M19" i="2"/>
  <c r="M21" i="2"/>
  <c r="M23" i="2"/>
  <c r="M25" i="2"/>
  <c r="M27" i="2"/>
  <c r="M29" i="2"/>
  <c r="M6" i="2"/>
  <c r="M8" i="2"/>
  <c r="M10" i="2"/>
  <c r="M12" i="2"/>
  <c r="M14" i="2"/>
  <c r="M16" i="2"/>
  <c r="M18" i="2"/>
  <c r="M20" i="2"/>
  <c r="M22" i="2"/>
  <c r="M24" i="2"/>
  <c r="M26" i="2"/>
  <c r="M28" i="2"/>
  <c r="M30" i="2"/>
  <c r="N7" i="2"/>
  <c r="N9" i="2"/>
  <c r="N11" i="2"/>
  <c r="N13" i="2"/>
  <c r="N15" i="2"/>
  <c r="N17" i="2"/>
  <c r="N19" i="2"/>
  <c r="N21" i="2"/>
  <c r="N23" i="2"/>
  <c r="N25" i="2"/>
  <c r="N27" i="2"/>
  <c r="N29" i="2"/>
  <c r="N6" i="2"/>
  <c r="N8" i="2"/>
  <c r="N10" i="2"/>
  <c r="N12" i="2"/>
  <c r="N14" i="2"/>
  <c r="N16" i="2"/>
  <c r="N18" i="2"/>
  <c r="N20" i="2"/>
  <c r="N22" i="2"/>
  <c r="N24" i="2"/>
  <c r="N26" i="2"/>
  <c r="N28" i="2"/>
  <c r="N30" i="2"/>
  <c r="O7" i="2"/>
  <c r="O9" i="2"/>
  <c r="O11" i="2"/>
  <c r="O13" i="2"/>
  <c r="O15" i="2"/>
  <c r="O17" i="2"/>
  <c r="O19" i="2"/>
  <c r="O21" i="2"/>
  <c r="O23" i="2"/>
  <c r="O25" i="2"/>
  <c r="O27" i="2"/>
  <c r="O29" i="2"/>
  <c r="O28" i="2"/>
  <c r="O30" i="2"/>
  <c r="D29" i="2"/>
  <c r="D30" i="2"/>
  <c r="H28" i="2"/>
  <c r="I28" i="2"/>
  <c r="D42" i="8"/>
  <c r="F60" i="8"/>
  <c r="F63" i="8"/>
  <c r="F58" i="8"/>
  <c r="F59" i="8"/>
  <c r="F61" i="8"/>
  <c r="F62" i="8"/>
  <c r="F64" i="8"/>
  <c r="F57" i="8"/>
  <c r="K9" i="6"/>
  <c r="F42" i="8"/>
  <c r="D44" i="8"/>
  <c r="F44" i="8"/>
  <c r="D45" i="8"/>
  <c r="F45" i="8"/>
  <c r="D46" i="8"/>
  <c r="F46" i="8"/>
  <c r="D47" i="8"/>
  <c r="F47" i="8"/>
  <c r="F40" i="8"/>
  <c r="F41" i="8"/>
  <c r="F43" i="8"/>
  <c r="F48" i="8"/>
  <c r="F49" i="8"/>
  <c r="F39" i="8"/>
  <c r="K8" i="6"/>
  <c r="D27" i="8"/>
  <c r="F27" i="8"/>
  <c r="F30" i="8"/>
  <c r="F24" i="8"/>
  <c r="H9" i="6"/>
  <c r="F7" i="8"/>
  <c r="F8" i="8"/>
  <c r="F9" i="8"/>
  <c r="D11" i="8"/>
  <c r="F11" i="8"/>
  <c r="F12" i="8"/>
  <c r="D13" i="8"/>
  <c r="F13" i="8"/>
  <c r="D14" i="8"/>
  <c r="F14" i="8"/>
  <c r="F10" i="8"/>
  <c r="F15" i="8"/>
  <c r="F16" i="8"/>
  <c r="F6" i="8"/>
  <c r="H8" i="6"/>
  <c r="C9" i="6"/>
  <c r="D9" i="6"/>
  <c r="D7" i="6"/>
  <c r="D8" i="6"/>
  <c r="C7" i="6"/>
  <c r="C8" i="6"/>
  <c r="D28" i="2"/>
  <c r="H7" i="6"/>
  <c r="I7" i="6"/>
  <c r="J7" i="6"/>
  <c r="K7" i="6"/>
  <c r="L7" i="6"/>
  <c r="M7" i="6"/>
  <c r="N7" i="6"/>
  <c r="O7" i="6"/>
  <c r="O8" i="6"/>
  <c r="O9" i="6"/>
  <c r="O10" i="6"/>
  <c r="H6" i="2"/>
  <c r="I6" i="2"/>
  <c r="O6" i="2"/>
  <c r="H8" i="2"/>
  <c r="I8" i="2"/>
  <c r="O8" i="2"/>
  <c r="H10" i="2"/>
  <c r="I10" i="2"/>
  <c r="O10" i="2"/>
  <c r="H12" i="2"/>
  <c r="I12" i="2"/>
  <c r="O12" i="2"/>
  <c r="H14" i="2"/>
  <c r="I14" i="2"/>
  <c r="O14" i="2"/>
  <c r="H16" i="2"/>
  <c r="I16" i="2"/>
  <c r="O16" i="2"/>
  <c r="H18" i="2"/>
  <c r="I18" i="2"/>
  <c r="O18" i="2"/>
  <c r="H20" i="2"/>
  <c r="I20" i="2"/>
  <c r="O20" i="2"/>
  <c r="H22" i="2"/>
  <c r="I22" i="2"/>
  <c r="O22" i="2"/>
  <c r="H24" i="2"/>
  <c r="I24" i="2"/>
  <c r="O24" i="2"/>
  <c r="H26" i="2"/>
  <c r="I26" i="2"/>
  <c r="O26" i="2"/>
  <c r="F31" i="8"/>
  <c r="F29" i="8"/>
  <c r="F28" i="8"/>
  <c r="F26" i="8"/>
  <c r="F25" i="8"/>
</calcChain>
</file>

<file path=xl/sharedStrings.xml><?xml version="1.0" encoding="utf-8"?>
<sst xmlns="http://schemas.openxmlformats.org/spreadsheetml/2006/main" count="229" uniqueCount="92">
  <si>
    <t>TP. Biên Hòa</t>
  </si>
  <si>
    <t>STT</t>
  </si>
  <si>
    <t>Nội dung</t>
  </si>
  <si>
    <t>Số lượng</t>
  </si>
  <si>
    <t>Năm</t>
  </si>
  <si>
    <t>Tổng cộng</t>
  </si>
  <si>
    <t>Thị xã Long Khánh</t>
  </si>
  <si>
    <t>Thành phố</t>
  </si>
  <si>
    <t>xã</t>
  </si>
  <si>
    <t>Thị xã</t>
  </si>
  <si>
    <t>Huyện Trảng Bom</t>
  </si>
  <si>
    <t>Huyện</t>
  </si>
  <si>
    <t>Huyện Thống Nhất</t>
  </si>
  <si>
    <t>Huyện Định Quán</t>
  </si>
  <si>
    <t>Huyện Tân Phú</t>
  </si>
  <si>
    <t>Huyện Vĩnh Cửu</t>
  </si>
  <si>
    <t>Huyện Nhơn Trạch</t>
  </si>
  <si>
    <t>Huyện Long Thành</t>
  </si>
  <si>
    <t>Huyện Xuân Lộc</t>
  </si>
  <si>
    <t>Huyện Cẩm Mỹ</t>
  </si>
  <si>
    <t>Mức phụ cấp
CTV/tháng</t>
  </si>
  <si>
    <t>Cấp
hoạt động</t>
  </si>
  <si>
    <t>Số
tháng</t>
  </si>
  <si>
    <t>Sô</t>
  </si>
  <si>
    <t>TT</t>
  </si>
  <si>
    <t>Đơn vị tính</t>
  </si>
  <si>
    <t>lượng</t>
  </si>
  <si>
    <t>Đơn</t>
  </si>
  <si>
    <t>giá</t>
  </si>
  <si>
    <t>Thành tiền</t>
  </si>
  <si>
    <t>Ghi chú</t>
  </si>
  <si>
    <t>Hội trường, trang trí, máy chiêu</t>
  </si>
  <si>
    <t>Ngày</t>
  </si>
  <si>
    <t>Bộ</t>
  </si>
  <si>
    <t>Người</t>
  </si>
  <si>
    <t>Nước uông cho đại biêu tham dự hội thảo</t>
  </si>
  <si>
    <t>Hội nghị</t>
  </si>
  <si>
    <t>Tháng</t>
  </si>
  <si>
    <t>-</t>
  </si>
  <si>
    <t>Hội nghị ra măt</t>
  </si>
  <si>
    <t>In ấn giáo trình tài liệu phục vụ lớp học</t>
  </si>
  <si>
    <t>Chi  thù lao giảng viên</t>
  </si>
  <si>
    <t>Lớp</t>
  </si>
  <si>
    <t>- Chi phí gửi thư</t>
  </si>
  <si>
    <t>- Chi phí điện thoại</t>
  </si>
  <si>
    <t>Chi hỗ trợ một phần tiền ăn cho học viên</t>
  </si>
  <si>
    <t>Tiên phụ câp lưu trú cho đại biểu tham dự tập huấn</t>
  </si>
  <si>
    <t>QĐ 23/2018/QĐ-UBND</t>
  </si>
  <si>
    <t>Chi quản lý lớp tập huấn (10%)</t>
  </si>
  <si>
    <t>Hội trường, âm thanh, ánh sáng, máy chiếu</t>
  </si>
  <si>
    <t>Băng rôn</t>
  </si>
  <si>
    <t>Quà tặng công tác viên khuyên công (sổ, viết)</t>
  </si>
  <si>
    <t>Chi tiền vé máy bay 02 đại biểu Cục Công Thương dự hội nghị (khứ hồi)</t>
  </si>
  <si>
    <t>Hội nghị ra mắt mạng lưới cộng tác viên khuyến công (80 đại biểu)</t>
  </si>
  <si>
    <t>Chi nước uống đại biểu</t>
  </si>
  <si>
    <t>Chi thuê xe đưa đón đại biểu</t>
  </si>
  <si>
    <t>Chuyến</t>
  </si>
  <si>
    <t>Thực tế</t>
  </si>
  <si>
    <t xml:space="preserve">Chi thuê phòng nghĩ cho đại biểu </t>
  </si>
  <si>
    <t>2019 - 2020</t>
  </si>
  <si>
    <t>2021-2025</t>
  </si>
  <si>
    <t xml:space="preserve">Hệ số </t>
  </si>
  <si>
    <t>Mức lương tối thiểu</t>
  </si>
  <si>
    <t>CỘNG</t>
  </si>
  <si>
    <t>Số TT</t>
  </si>
  <si>
    <t>Kinh phí đào tạo</t>
  </si>
  <si>
    <t>TT số 36/2019/TT/BTC</t>
  </si>
  <si>
    <t>TT số 36/2018/TT/BTC</t>
  </si>
  <si>
    <t>Số lượng
2019 - 2020</t>
  </si>
  <si>
    <t>Số lượng
2021 - 2025</t>
  </si>
  <si>
    <t>Số
TT</t>
  </si>
  <si>
    <t>Số
lượng</t>
  </si>
  <si>
    <t>Đơn
giá</t>
  </si>
  <si>
    <t>Đơn vị tính: 1.000 đồng</t>
  </si>
  <si>
    <t>Sô
lượng</t>
  </si>
  <si>
    <t>Phòng</t>
  </si>
  <si>
    <t>Đơn vị tính: 1000 đồng</t>
  </si>
  <si>
    <t>Phụ cấp cộng tác viên</t>
  </si>
  <si>
    <t>TỔNG CỘNG</t>
  </si>
  <si>
    <t>Bằng chữ: Mười bảy tỷ một trăm mười ba triệu sáu trăm tám mươi ngàn đồng./.</t>
  </si>
  <si>
    <t>Tô chức đào tạo, tập huấn (162 đại biêu)</t>
  </si>
  <si>
    <t>04 lớp</t>
  </si>
  <si>
    <t>Bằng chữ: Mười bảy tỷ bốn trăm mười sáu triệu tám trăm tám mươi ba ngàn đồng./.</t>
  </si>
  <si>
    <t>Bằng chữ: Một trăm hai mươi tám triệu, sáu trăm năm mươi hai ngàn đồng./.</t>
  </si>
  <si>
    <t>Bằng chữ: Bốn mươi lăm triệu chín trăm ngàn đồng./.</t>
  </si>
  <si>
    <t>Phụ lục 3.5 : DỰ TOÁN KINH PHÍ HỘI NGHỊ RA MẮT MẠNG LƯỚI CTV KHUYẾN CÔNG GIAI ĐOẠN 2021- 2025 (PA3)</t>
  </si>
  <si>
    <t>Bằng chữ: không đồng chẵn./.</t>
  </si>
  <si>
    <t>Phụ lục 2.2 : DỰ TOÁN KINH PHÍ ĐÀO TẠO NGHIỆP VỤ KHUYẾN CÔNG CHO CTV GIAI ĐOẠN 2019- 2020 (PA2)</t>
  </si>
  <si>
    <t>Phụ lục 2.4 : DỰ TOÁN KINH PHÍ HỘI NGHỊ RA MẮT MẠNG LƯỚI CTV KHUYẾN CÔNG GIAI ĐOẠN 2019- 2025 (PA2)</t>
  </si>
  <si>
    <t>Phụ lục 2.3 : DỰ TOÁN KINH PHÍ ĐÀO TẠO NGHIỆP VỤ KHUYẾN CÔNG CHO CTV GIAI ĐOẠN 2021- 2025 (PA2)</t>
  </si>
  <si>
    <t>Phụ lục 2.1    : DỰ TOÁN THÙ LAO CỘNG TÁC VIÊN KHUYẾN CÔNG GIAI ĐOẠN 2019 -2025 (Phương án 2)</t>
  </si>
  <si>
    <t>Phụ lục 2: DỰ TOÁN KINH PHÍ ĐỀ ÁN THÀNH LẬP VÀ DUY TRÌ MẠNG LƯỚI CỘNG TÁC VIÊN KHUYẾN CÔNG GIAI ĐOẠN 2019 - 2025 (PA2)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</si>
</sst>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\ _₫_-;\-* #,##0\ _₫_-;_-* &quot;-&quot;\ _₫_-;_-@_-"/>
    <numFmt numFmtId="165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3"/>
      <color theme="1"/>
      <name val="Times New Roman"/>
    </font>
    <font>
      <sz val="13"/>
      <color theme="1"/>
      <name val="Calibri"/>
      <family val="2"/>
      <scheme val="minor"/>
    </font>
    <font>
      <sz val="13"/>
      <color theme="1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i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3"/>
      <color rgb="FF000000"/>
      <name val="Times New Roman"/>
      <family val="1"/>
    </font>
    <font>
      <i/>
      <sz val="13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9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96">
    <xf numFmtId="0" fontId="0" fillId="0" borderId="0" xfId="0"/>
    <xf numFmtId="0" fontId="2" fillId="0" borderId="0" xfId="0" applyFont="1"/>
    <xf numFmtId="165" fontId="2" fillId="0" borderId="0" xfId="1" applyNumberFormat="1" applyFont="1"/>
    <xf numFmtId="0" fontId="4" fillId="0" borderId="0" xfId="0" applyFont="1"/>
    <xf numFmtId="0" fontId="9" fillId="0" borderId="0" xfId="0" applyFont="1"/>
    <xf numFmtId="3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164" fontId="6" fillId="2" borderId="1" xfId="1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left" vertical="center" wrapText="1" indent="2"/>
    </xf>
    <xf numFmtId="164" fontId="5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9" fillId="0" borderId="1" xfId="0" applyFont="1" applyBorder="1"/>
    <xf numFmtId="3" fontId="5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quotePrefix="1" applyFont="1" applyFill="1" applyBorder="1" applyAlignment="1">
      <alignment vertical="center" wrapText="1"/>
    </xf>
    <xf numFmtId="164" fontId="4" fillId="0" borderId="1" xfId="0" applyNumberFormat="1" applyFont="1" applyBorder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vertical="center" wrapText="1" indent="2"/>
    </xf>
    <xf numFmtId="0" fontId="4" fillId="0" borderId="0" xfId="0" applyFont="1" applyAlignment="1">
      <alignment horizontal="center"/>
    </xf>
    <xf numFmtId="165" fontId="2" fillId="0" borderId="0" xfId="0" applyNumberFormat="1" applyFont="1"/>
    <xf numFmtId="0" fontId="9" fillId="0" borderId="0" xfId="0" applyFont="1" applyBorder="1"/>
    <xf numFmtId="0" fontId="4" fillId="0" borderId="0" xfId="0" applyFont="1" applyBorder="1"/>
    <xf numFmtId="0" fontId="11" fillId="0" borderId="2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5" fontId="11" fillId="0" borderId="1" xfId="1" applyNumberFormat="1" applyFont="1" applyBorder="1"/>
    <xf numFmtId="0" fontId="11" fillId="0" borderId="1" xfId="0" applyFont="1" applyBorder="1"/>
    <xf numFmtId="165" fontId="11" fillId="0" borderId="1" xfId="0" applyNumberFormat="1" applyFont="1" applyBorder="1"/>
    <xf numFmtId="165" fontId="4" fillId="0" borderId="1" xfId="1" applyNumberFormat="1" applyFont="1" applyBorder="1" applyAlignment="1">
      <alignment horizontal="right"/>
    </xf>
    <xf numFmtId="165" fontId="4" fillId="0" borderId="1" xfId="1" applyNumberFormat="1" applyFont="1" applyBorder="1"/>
    <xf numFmtId="0" fontId="11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0" xfId="0" applyFont="1" applyBorder="1"/>
    <xf numFmtId="3" fontId="6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6" fillId="2" borderId="1" xfId="0" applyFont="1" applyFill="1" applyBorder="1" applyAlignment="1">
      <alignment horizontal="left" vertical="center" wrapText="1" indent="1"/>
    </xf>
    <xf numFmtId="0" fontId="16" fillId="2" borderId="1" xfId="0" applyFont="1" applyFill="1" applyBorder="1" applyAlignment="1">
      <alignment vertical="center" wrapText="1"/>
    </xf>
    <xf numFmtId="3" fontId="16" fillId="2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left" vertical="center" wrapText="1" indent="1"/>
    </xf>
    <xf numFmtId="0" fontId="17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right" vertical="center" wrapText="1"/>
    </xf>
    <xf numFmtId="3" fontId="17" fillId="2" borderId="1" xfId="0" applyNumberFormat="1" applyFont="1" applyFill="1" applyBorder="1" applyAlignment="1">
      <alignment horizontal="righ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6" fillId="2" borderId="1" xfId="0" applyFont="1" applyFill="1" applyBorder="1" applyAlignment="1">
      <alignment horizontal="left" vertical="center" wrapText="1" inden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right" vertical="center" wrapText="1"/>
    </xf>
    <xf numFmtId="0" fontId="14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2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29">
    <cellStyle name="Comma" xfId="1" builtinId="3"/>
    <cellStyle name="Comma [0]" xfId="10" builtinId="6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abSelected="1" topLeftCell="A31" zoomScale="80" zoomScaleNormal="80" zoomScalePageLayoutView="125" workbookViewId="0">
      <selection activeCell="J39" sqref="J39"/>
    </sheetView>
  </sheetViews>
  <sheetFormatPr defaultColWidth="8.88671875" defaultRowHeight="16.8" x14ac:dyDescent="0.3"/>
  <cols>
    <col min="1" max="1" width="6.109375" style="4" customWidth="1"/>
    <col min="2" max="2" width="45.44140625" style="4" customWidth="1"/>
    <col min="3" max="3" width="15.44140625" style="4" customWidth="1"/>
    <col min="4" max="4" width="13.6640625" style="4" customWidth="1"/>
    <col min="5" max="5" width="15.6640625" style="4" customWidth="1"/>
    <col min="6" max="6" width="21.77734375" style="4" customWidth="1"/>
    <col min="7" max="7" width="21.6640625" style="4" customWidth="1"/>
    <col min="8" max="16384" width="8.88671875" style="4"/>
  </cols>
  <sheetData>
    <row r="1" spans="1:7" x14ac:dyDescent="0.3">
      <c r="A1" s="81" t="s">
        <v>87</v>
      </c>
      <c r="B1" s="81"/>
      <c r="C1" s="81"/>
      <c r="D1" s="81"/>
      <c r="E1" s="81"/>
      <c r="F1" s="81"/>
      <c r="G1" s="81"/>
    </row>
    <row r="2" spans="1:7" x14ac:dyDescent="0.3">
      <c r="A2" s="3"/>
    </row>
    <row r="3" spans="1:7" x14ac:dyDescent="0.3">
      <c r="F3" s="76" t="s">
        <v>73</v>
      </c>
      <c r="G3" s="77"/>
    </row>
    <row r="4" spans="1:7" s="3" customFormat="1" ht="33.6" customHeight="1" x14ac:dyDescent="0.3">
      <c r="A4" s="79" t="s">
        <v>70</v>
      </c>
      <c r="B4" s="72" t="s">
        <v>2</v>
      </c>
      <c r="C4" s="73" t="s">
        <v>25</v>
      </c>
      <c r="D4" s="79" t="s">
        <v>71</v>
      </c>
      <c r="E4" s="79" t="s">
        <v>72</v>
      </c>
      <c r="F4" s="74" t="s">
        <v>29</v>
      </c>
      <c r="G4" s="72" t="s">
        <v>30</v>
      </c>
    </row>
    <row r="5" spans="1:7" s="3" customFormat="1" x14ac:dyDescent="0.3">
      <c r="A5" s="80"/>
      <c r="B5" s="72"/>
      <c r="C5" s="73"/>
      <c r="D5" s="80"/>
      <c r="E5" s="80"/>
      <c r="F5" s="74"/>
      <c r="G5" s="72"/>
    </row>
    <row r="6" spans="1:7" s="3" customFormat="1" x14ac:dyDescent="0.3">
      <c r="A6" s="78" t="s">
        <v>80</v>
      </c>
      <c r="B6" s="78"/>
      <c r="C6" s="8"/>
      <c r="D6" s="8"/>
      <c r="E6" s="8"/>
      <c r="F6" s="18">
        <f>SUM(F7:F16)</f>
        <v>128651.6</v>
      </c>
      <c r="G6" s="8" t="s">
        <v>81</v>
      </c>
    </row>
    <row r="7" spans="1:7" x14ac:dyDescent="0.3">
      <c r="A7" s="19">
        <v>1</v>
      </c>
      <c r="B7" s="12" t="s">
        <v>49</v>
      </c>
      <c r="C7" s="6" t="s">
        <v>32</v>
      </c>
      <c r="D7" s="20">
        <f>2*4</f>
        <v>8</v>
      </c>
      <c r="E7" s="5">
        <v>3000</v>
      </c>
      <c r="F7" s="5">
        <f>E7*D7</f>
        <v>24000</v>
      </c>
      <c r="G7" s="6" t="s">
        <v>57</v>
      </c>
    </row>
    <row r="8" spans="1:7" x14ac:dyDescent="0.3">
      <c r="A8" s="19">
        <v>2</v>
      </c>
      <c r="B8" s="12" t="s">
        <v>50</v>
      </c>
      <c r="C8" s="6" t="s">
        <v>42</v>
      </c>
      <c r="D8" s="20">
        <f>1*4</f>
        <v>4</v>
      </c>
      <c r="E8" s="5">
        <v>1000</v>
      </c>
      <c r="F8" s="5">
        <f>E8*D8</f>
        <v>4000</v>
      </c>
      <c r="G8" s="6" t="s">
        <v>57</v>
      </c>
    </row>
    <row r="9" spans="1:7" x14ac:dyDescent="0.3">
      <c r="A9" s="19">
        <v>3</v>
      </c>
      <c r="B9" s="12" t="s">
        <v>40</v>
      </c>
      <c r="C9" s="6" t="s">
        <v>33</v>
      </c>
      <c r="D9" s="20">
        <v>162</v>
      </c>
      <c r="E9" s="20">
        <v>50</v>
      </c>
      <c r="F9" s="5">
        <f t="shared" ref="F9:F15" si="0">E9*D9</f>
        <v>8100</v>
      </c>
      <c r="G9" s="6" t="s">
        <v>57</v>
      </c>
    </row>
    <row r="10" spans="1:7" ht="33.6" x14ac:dyDescent="0.3">
      <c r="A10" s="19">
        <v>4</v>
      </c>
      <c r="B10" s="12" t="s">
        <v>41</v>
      </c>
      <c r="C10" s="6" t="s">
        <v>32</v>
      </c>
      <c r="D10" s="20">
        <f>2*4</f>
        <v>8</v>
      </c>
      <c r="E10" s="5">
        <v>2000</v>
      </c>
      <c r="F10" s="5">
        <f t="shared" si="0"/>
        <v>16000</v>
      </c>
      <c r="G10" s="6" t="s">
        <v>67</v>
      </c>
    </row>
    <row r="11" spans="1:7" x14ac:dyDescent="0.3">
      <c r="A11" s="19">
        <v>5</v>
      </c>
      <c r="B11" s="12" t="s">
        <v>45</v>
      </c>
      <c r="C11" s="6" t="s">
        <v>34</v>
      </c>
      <c r="D11" s="20">
        <f>D9</f>
        <v>162</v>
      </c>
      <c r="E11" s="20">
        <v>50</v>
      </c>
      <c r="F11" s="5">
        <f t="shared" si="0"/>
        <v>8100</v>
      </c>
      <c r="G11" s="6" t="s">
        <v>57</v>
      </c>
    </row>
    <row r="12" spans="1:7" x14ac:dyDescent="0.3">
      <c r="A12" s="19">
        <v>6</v>
      </c>
      <c r="B12" s="12" t="s">
        <v>35</v>
      </c>
      <c r="C12" s="6" t="s">
        <v>34</v>
      </c>
      <c r="D12" s="20">
        <f>D11</f>
        <v>162</v>
      </c>
      <c r="E12" s="20">
        <v>30</v>
      </c>
      <c r="F12" s="5">
        <f t="shared" si="0"/>
        <v>4860</v>
      </c>
      <c r="G12" s="6" t="s">
        <v>57</v>
      </c>
    </row>
    <row r="13" spans="1:7" ht="33.6" x14ac:dyDescent="0.3">
      <c r="A13" s="19">
        <v>7</v>
      </c>
      <c r="B13" s="9" t="s">
        <v>46</v>
      </c>
      <c r="C13" s="6" t="s">
        <v>34</v>
      </c>
      <c r="D13" s="20">
        <f>D9</f>
        <v>162</v>
      </c>
      <c r="E13" s="20">
        <v>300</v>
      </c>
      <c r="F13" s="5">
        <f t="shared" si="0"/>
        <v>48600</v>
      </c>
      <c r="G13" s="6" t="s">
        <v>47</v>
      </c>
    </row>
    <row r="14" spans="1:7" x14ac:dyDescent="0.3">
      <c r="A14" s="19">
        <v>8</v>
      </c>
      <c r="B14" s="21" t="s">
        <v>43</v>
      </c>
      <c r="C14" s="6" t="s">
        <v>42</v>
      </c>
      <c r="D14" s="20">
        <f>D9</f>
        <v>162</v>
      </c>
      <c r="E14" s="20">
        <v>8</v>
      </c>
      <c r="F14" s="5">
        <f t="shared" si="0"/>
        <v>1296</v>
      </c>
      <c r="G14" s="6" t="s">
        <v>57</v>
      </c>
    </row>
    <row r="15" spans="1:7" x14ac:dyDescent="0.3">
      <c r="A15" s="19">
        <v>9</v>
      </c>
      <c r="B15" s="21" t="s">
        <v>44</v>
      </c>
      <c r="C15" s="6" t="s">
        <v>42</v>
      </c>
      <c r="D15" s="12">
        <f>1*4</f>
        <v>4</v>
      </c>
      <c r="E15" s="12">
        <v>500</v>
      </c>
      <c r="F15" s="5">
        <f t="shared" si="0"/>
        <v>2000</v>
      </c>
      <c r="G15" s="6" t="s">
        <v>57</v>
      </c>
    </row>
    <row r="16" spans="1:7" ht="33.6" x14ac:dyDescent="0.3">
      <c r="A16" s="19">
        <v>10</v>
      </c>
      <c r="B16" s="21" t="s">
        <v>48</v>
      </c>
      <c r="C16" s="6" t="s">
        <v>42</v>
      </c>
      <c r="D16" s="12">
        <f>1*4</f>
        <v>4</v>
      </c>
      <c r="E16" s="12"/>
      <c r="F16" s="5">
        <f>10%*SUM(F7:F15)</f>
        <v>11695.6</v>
      </c>
      <c r="G16" s="6" t="s">
        <v>67</v>
      </c>
    </row>
    <row r="17" spans="1:7" x14ac:dyDescent="0.3">
      <c r="A17" s="61" t="s">
        <v>83</v>
      </c>
      <c r="B17" s="62"/>
      <c r="C17" s="62"/>
      <c r="D17" s="62"/>
      <c r="E17" s="62"/>
      <c r="F17" s="62"/>
      <c r="G17" s="63"/>
    </row>
    <row r="19" spans="1:7" x14ac:dyDescent="0.3">
      <c r="A19" s="81" t="s">
        <v>88</v>
      </c>
      <c r="B19" s="81"/>
      <c r="C19" s="81"/>
      <c r="D19" s="81"/>
      <c r="E19" s="81"/>
      <c r="F19" s="81"/>
      <c r="G19" s="81"/>
    </row>
    <row r="20" spans="1:7" x14ac:dyDescent="0.3">
      <c r="A20" s="3"/>
    </row>
    <row r="21" spans="1:7" x14ac:dyDescent="0.3">
      <c r="F21" s="76" t="s">
        <v>73</v>
      </c>
      <c r="G21" s="77"/>
    </row>
    <row r="22" spans="1:7" x14ac:dyDescent="0.3">
      <c r="A22" s="24" t="s">
        <v>23</v>
      </c>
      <c r="B22" s="72" t="s">
        <v>2</v>
      </c>
      <c r="C22" s="73" t="s">
        <v>25</v>
      </c>
      <c r="D22" s="79" t="s">
        <v>74</v>
      </c>
      <c r="E22" s="79" t="s">
        <v>72</v>
      </c>
      <c r="F22" s="74" t="s">
        <v>29</v>
      </c>
      <c r="G22" s="72" t="s">
        <v>30</v>
      </c>
    </row>
    <row r="23" spans="1:7" x14ac:dyDescent="0.3">
      <c r="A23" s="24" t="s">
        <v>24</v>
      </c>
      <c r="B23" s="72"/>
      <c r="C23" s="73"/>
      <c r="D23" s="80"/>
      <c r="E23" s="80"/>
      <c r="F23" s="74"/>
      <c r="G23" s="72"/>
    </row>
    <row r="24" spans="1:7" x14ac:dyDescent="0.3">
      <c r="A24" s="72" t="s">
        <v>53</v>
      </c>
      <c r="B24" s="72"/>
      <c r="C24" s="8"/>
      <c r="D24" s="8"/>
      <c r="E24" s="8"/>
      <c r="F24" s="18">
        <f>SUM(F25:F31)</f>
        <v>45900</v>
      </c>
      <c r="G24" s="8"/>
    </row>
    <row r="25" spans="1:7" x14ac:dyDescent="0.3">
      <c r="A25" s="19">
        <v>1</v>
      </c>
      <c r="B25" s="12" t="s">
        <v>31</v>
      </c>
      <c r="C25" s="6" t="s">
        <v>36</v>
      </c>
      <c r="D25" s="20">
        <v>1</v>
      </c>
      <c r="E25" s="5">
        <v>6000</v>
      </c>
      <c r="F25" s="5">
        <f t="shared" ref="F25:F31" si="1">E25*D25</f>
        <v>6000</v>
      </c>
      <c r="G25" s="6" t="s">
        <v>57</v>
      </c>
    </row>
    <row r="26" spans="1:7" x14ac:dyDescent="0.3">
      <c r="A26" s="19">
        <v>2</v>
      </c>
      <c r="B26" s="12" t="s">
        <v>50</v>
      </c>
      <c r="C26" s="6" t="s">
        <v>36</v>
      </c>
      <c r="D26" s="20">
        <v>1</v>
      </c>
      <c r="E26" s="5">
        <v>1000</v>
      </c>
      <c r="F26" s="5">
        <f t="shared" si="1"/>
        <v>1000</v>
      </c>
      <c r="G26" s="6" t="s">
        <v>57</v>
      </c>
    </row>
    <row r="27" spans="1:7" ht="33.6" x14ac:dyDescent="0.3">
      <c r="A27" s="19">
        <v>3</v>
      </c>
      <c r="B27" s="12" t="s">
        <v>51</v>
      </c>
      <c r="C27" s="6" t="s">
        <v>34</v>
      </c>
      <c r="D27" s="20">
        <f>D9</f>
        <v>162</v>
      </c>
      <c r="E27" s="20">
        <v>100</v>
      </c>
      <c r="F27" s="5">
        <f t="shared" si="1"/>
        <v>16200</v>
      </c>
      <c r="G27" s="6" t="s">
        <v>57</v>
      </c>
    </row>
    <row r="28" spans="1:7" ht="33.6" x14ac:dyDescent="0.3">
      <c r="A28" s="19">
        <v>4</v>
      </c>
      <c r="B28" s="12" t="s">
        <v>52</v>
      </c>
      <c r="C28" s="6" t="s">
        <v>34</v>
      </c>
      <c r="D28" s="20">
        <v>2</v>
      </c>
      <c r="E28" s="20">
        <v>6000</v>
      </c>
      <c r="F28" s="5">
        <f t="shared" si="1"/>
        <v>12000</v>
      </c>
      <c r="G28" s="6" t="s">
        <v>57</v>
      </c>
    </row>
    <row r="29" spans="1:7" x14ac:dyDescent="0.3">
      <c r="A29" s="19">
        <v>5</v>
      </c>
      <c r="B29" s="12" t="s">
        <v>55</v>
      </c>
      <c r="C29" s="6" t="s">
        <v>56</v>
      </c>
      <c r="D29" s="20">
        <v>2</v>
      </c>
      <c r="E29" s="20">
        <v>1500</v>
      </c>
      <c r="F29" s="5">
        <f t="shared" si="1"/>
        <v>3000</v>
      </c>
      <c r="G29" s="6" t="s">
        <v>57</v>
      </c>
    </row>
    <row r="30" spans="1:7" x14ac:dyDescent="0.3">
      <c r="A30" s="19">
        <v>6</v>
      </c>
      <c r="B30" s="12" t="s">
        <v>54</v>
      </c>
      <c r="C30" s="6" t="s">
        <v>34</v>
      </c>
      <c r="D30" s="20">
        <f>D27+11+D28+10+5</f>
        <v>190</v>
      </c>
      <c r="E30" s="20">
        <v>30</v>
      </c>
      <c r="F30" s="5">
        <f t="shared" si="1"/>
        <v>5700</v>
      </c>
      <c r="G30" s="6"/>
    </row>
    <row r="31" spans="1:7" ht="33.6" x14ac:dyDescent="0.3">
      <c r="A31" s="19">
        <v>7</v>
      </c>
      <c r="B31" s="12" t="s">
        <v>58</v>
      </c>
      <c r="C31" s="6" t="s">
        <v>75</v>
      </c>
      <c r="D31" s="20">
        <v>2</v>
      </c>
      <c r="E31" s="5">
        <v>1000</v>
      </c>
      <c r="F31" s="5">
        <f t="shared" si="1"/>
        <v>2000</v>
      </c>
      <c r="G31" s="6" t="s">
        <v>47</v>
      </c>
    </row>
    <row r="32" spans="1:7" x14ac:dyDescent="0.3">
      <c r="A32" s="61" t="s">
        <v>84</v>
      </c>
      <c r="B32" s="62"/>
      <c r="C32" s="62"/>
      <c r="D32" s="62"/>
      <c r="E32" s="62"/>
      <c r="F32" s="62"/>
      <c r="G32" s="63"/>
    </row>
    <row r="34" spans="1:7" x14ac:dyDescent="0.3">
      <c r="A34" s="82" t="s">
        <v>89</v>
      </c>
      <c r="B34" s="82"/>
      <c r="C34" s="82"/>
      <c r="D34" s="82"/>
      <c r="E34" s="82"/>
      <c r="F34" s="82"/>
      <c r="G34" s="82"/>
    </row>
    <row r="35" spans="1:7" s="28" customFormat="1" x14ac:dyDescent="0.3">
      <c r="A35" s="29"/>
    </row>
    <row r="36" spans="1:7" s="28" customFormat="1" x14ac:dyDescent="0.3">
      <c r="F36" s="76" t="s">
        <v>73</v>
      </c>
      <c r="G36" s="77"/>
    </row>
    <row r="37" spans="1:7" s="3" customFormat="1" ht="33.6" customHeight="1" x14ac:dyDescent="0.3">
      <c r="A37" s="24" t="s">
        <v>23</v>
      </c>
      <c r="B37" s="72" t="s">
        <v>2</v>
      </c>
      <c r="C37" s="73" t="s">
        <v>25</v>
      </c>
      <c r="D37" s="25" t="s">
        <v>23</v>
      </c>
      <c r="E37" s="25" t="s">
        <v>27</v>
      </c>
      <c r="F37" s="74" t="s">
        <v>29</v>
      </c>
      <c r="G37" s="72" t="s">
        <v>30</v>
      </c>
    </row>
    <row r="38" spans="1:7" s="3" customFormat="1" x14ac:dyDescent="0.3">
      <c r="A38" s="24" t="s">
        <v>24</v>
      </c>
      <c r="B38" s="72"/>
      <c r="C38" s="73"/>
      <c r="D38" s="23" t="s">
        <v>26</v>
      </c>
      <c r="E38" s="25" t="s">
        <v>28</v>
      </c>
      <c r="F38" s="74"/>
      <c r="G38" s="72"/>
    </row>
    <row r="39" spans="1:7" s="3" customFormat="1" x14ac:dyDescent="0.3">
      <c r="A39" s="78" t="s">
        <v>80</v>
      </c>
      <c r="B39" s="78"/>
      <c r="C39" s="8"/>
      <c r="D39" s="8"/>
      <c r="E39" s="8"/>
      <c r="F39" s="18">
        <f>SUM(F40:F49)</f>
        <v>128651.6</v>
      </c>
      <c r="G39" s="8" t="s">
        <v>81</v>
      </c>
    </row>
    <row r="40" spans="1:7" x14ac:dyDescent="0.3">
      <c r="A40" s="19">
        <v>1</v>
      </c>
      <c r="B40" s="12" t="s">
        <v>49</v>
      </c>
      <c r="C40" s="6" t="s">
        <v>32</v>
      </c>
      <c r="D40" s="20">
        <f>2*4</f>
        <v>8</v>
      </c>
      <c r="E40" s="5">
        <v>3000</v>
      </c>
      <c r="F40" s="5">
        <f>E40*D40</f>
        <v>24000</v>
      </c>
      <c r="G40" s="12" t="s">
        <v>57</v>
      </c>
    </row>
    <row r="41" spans="1:7" x14ac:dyDescent="0.3">
      <c r="A41" s="19">
        <v>2</v>
      </c>
      <c r="B41" s="12" t="s">
        <v>50</v>
      </c>
      <c r="C41" s="6" t="s">
        <v>42</v>
      </c>
      <c r="D41" s="20">
        <f>1*4</f>
        <v>4</v>
      </c>
      <c r="E41" s="5">
        <v>1000</v>
      </c>
      <c r="F41" s="5">
        <f>E41*D41</f>
        <v>4000</v>
      </c>
      <c r="G41" s="12" t="s">
        <v>57</v>
      </c>
    </row>
    <row r="42" spans="1:7" x14ac:dyDescent="0.3">
      <c r="A42" s="19">
        <v>3</v>
      </c>
      <c r="B42" s="12" t="s">
        <v>40</v>
      </c>
      <c r="C42" s="6" t="s">
        <v>33</v>
      </c>
      <c r="D42" s="20">
        <f>'dua toan ctv'!E29+'dua toan ctv'!E28</f>
        <v>162</v>
      </c>
      <c r="E42" s="20">
        <v>50</v>
      </c>
      <c r="F42" s="5">
        <f t="shared" ref="F42:F48" si="2">E42*D42</f>
        <v>8100</v>
      </c>
      <c r="G42" s="12" t="s">
        <v>57</v>
      </c>
    </row>
    <row r="43" spans="1:7" ht="33.6" x14ac:dyDescent="0.3">
      <c r="A43" s="19">
        <v>4</v>
      </c>
      <c r="B43" s="12" t="s">
        <v>41</v>
      </c>
      <c r="C43" s="6" t="s">
        <v>32</v>
      </c>
      <c r="D43" s="20">
        <f>2*4</f>
        <v>8</v>
      </c>
      <c r="E43" s="5">
        <v>2000</v>
      </c>
      <c r="F43" s="5">
        <f t="shared" si="2"/>
        <v>16000</v>
      </c>
      <c r="G43" s="6" t="s">
        <v>66</v>
      </c>
    </row>
    <row r="44" spans="1:7" x14ac:dyDescent="0.3">
      <c r="A44" s="19">
        <v>5</v>
      </c>
      <c r="B44" s="12" t="s">
        <v>45</v>
      </c>
      <c r="C44" s="6" t="s">
        <v>34</v>
      </c>
      <c r="D44" s="20">
        <f>D42</f>
        <v>162</v>
      </c>
      <c r="E44" s="20">
        <v>50</v>
      </c>
      <c r="F44" s="5">
        <f t="shared" si="2"/>
        <v>8100</v>
      </c>
      <c r="G44" s="12" t="s">
        <v>57</v>
      </c>
    </row>
    <row r="45" spans="1:7" x14ac:dyDescent="0.3">
      <c r="A45" s="19">
        <v>6</v>
      </c>
      <c r="B45" s="12" t="s">
        <v>35</v>
      </c>
      <c r="C45" s="6" t="s">
        <v>34</v>
      </c>
      <c r="D45" s="20">
        <f>D42</f>
        <v>162</v>
      </c>
      <c r="E45" s="20">
        <v>30</v>
      </c>
      <c r="F45" s="5">
        <f t="shared" si="2"/>
        <v>4860</v>
      </c>
      <c r="G45" s="12" t="s">
        <v>57</v>
      </c>
    </row>
    <row r="46" spans="1:7" ht="33.6" x14ac:dyDescent="0.3">
      <c r="A46" s="19">
        <v>7</v>
      </c>
      <c r="B46" s="9" t="s">
        <v>46</v>
      </c>
      <c r="C46" s="6" t="s">
        <v>34</v>
      </c>
      <c r="D46" s="20">
        <f>D45</f>
        <v>162</v>
      </c>
      <c r="E46" s="20">
        <v>300</v>
      </c>
      <c r="F46" s="5">
        <f t="shared" si="2"/>
        <v>48600</v>
      </c>
      <c r="G46" s="6" t="s">
        <v>47</v>
      </c>
    </row>
    <row r="47" spans="1:7" x14ac:dyDescent="0.3">
      <c r="A47" s="19">
        <v>8</v>
      </c>
      <c r="B47" s="21" t="s">
        <v>43</v>
      </c>
      <c r="C47" s="6" t="s">
        <v>42</v>
      </c>
      <c r="D47" s="20">
        <f>D42</f>
        <v>162</v>
      </c>
      <c r="E47" s="20">
        <v>8</v>
      </c>
      <c r="F47" s="5">
        <f t="shared" si="2"/>
        <v>1296</v>
      </c>
      <c r="G47" s="12" t="s">
        <v>57</v>
      </c>
    </row>
    <row r="48" spans="1:7" x14ac:dyDescent="0.3">
      <c r="A48" s="19">
        <v>9</v>
      </c>
      <c r="B48" s="21" t="s">
        <v>44</v>
      </c>
      <c r="C48" s="6" t="s">
        <v>42</v>
      </c>
      <c r="D48" s="12">
        <f>1*4</f>
        <v>4</v>
      </c>
      <c r="E48" s="12">
        <v>500</v>
      </c>
      <c r="F48" s="5">
        <f t="shared" si="2"/>
        <v>2000</v>
      </c>
      <c r="G48" s="12" t="s">
        <v>57</v>
      </c>
    </row>
    <row r="49" spans="1:7" ht="31.5" customHeight="1" x14ac:dyDescent="0.3">
      <c r="A49" s="19">
        <v>10</v>
      </c>
      <c r="B49" s="21" t="s">
        <v>48</v>
      </c>
      <c r="C49" s="6" t="s">
        <v>42</v>
      </c>
      <c r="D49" s="12">
        <f>1*4</f>
        <v>4</v>
      </c>
      <c r="E49" s="12"/>
      <c r="F49" s="5">
        <f>10%*SUM(F40:F48)</f>
        <v>11695.6</v>
      </c>
      <c r="G49" s="6" t="s">
        <v>67</v>
      </c>
    </row>
    <row r="50" spans="1:7" x14ac:dyDescent="0.3">
      <c r="A50" s="61" t="s">
        <v>83</v>
      </c>
      <c r="B50" s="62"/>
      <c r="C50" s="62"/>
      <c r="D50" s="62"/>
      <c r="E50" s="62"/>
      <c r="F50" s="62"/>
      <c r="G50" s="63"/>
    </row>
    <row r="52" spans="1:7" hidden="1" x14ac:dyDescent="0.3">
      <c r="A52" s="75" t="s">
        <v>85</v>
      </c>
      <c r="B52" s="75"/>
      <c r="C52" s="75"/>
      <c r="D52" s="75"/>
      <c r="E52" s="75"/>
      <c r="F52" s="75"/>
      <c r="G52" s="75"/>
    </row>
    <row r="53" spans="1:7" hidden="1" x14ac:dyDescent="0.3">
      <c r="A53" s="50"/>
      <c r="B53" s="51"/>
      <c r="C53" s="51"/>
      <c r="D53" s="51"/>
      <c r="E53" s="51"/>
      <c r="F53" s="51"/>
      <c r="G53" s="51"/>
    </row>
    <row r="54" spans="1:7" hidden="1" x14ac:dyDescent="0.3">
      <c r="A54" s="51"/>
      <c r="B54" s="51"/>
      <c r="C54" s="51"/>
      <c r="D54" s="51"/>
      <c r="E54" s="51"/>
      <c r="F54" s="67" t="s">
        <v>73</v>
      </c>
      <c r="G54" s="67"/>
    </row>
    <row r="55" spans="1:7" hidden="1" x14ac:dyDescent="0.3">
      <c r="A55" s="52" t="s">
        <v>23</v>
      </c>
      <c r="B55" s="60" t="s">
        <v>2</v>
      </c>
      <c r="C55" s="68" t="s">
        <v>25</v>
      </c>
      <c r="D55" s="69" t="s">
        <v>74</v>
      </c>
      <c r="E55" s="69" t="s">
        <v>72</v>
      </c>
      <c r="F55" s="71" t="s">
        <v>29</v>
      </c>
      <c r="G55" s="60" t="s">
        <v>30</v>
      </c>
    </row>
    <row r="56" spans="1:7" ht="17.399999999999999" hidden="1" customHeight="1" x14ac:dyDescent="0.3">
      <c r="A56" s="52" t="s">
        <v>24</v>
      </c>
      <c r="B56" s="60"/>
      <c r="C56" s="68"/>
      <c r="D56" s="70"/>
      <c r="E56" s="70"/>
      <c r="F56" s="71"/>
      <c r="G56" s="60"/>
    </row>
    <row r="57" spans="1:7" hidden="1" x14ac:dyDescent="0.3">
      <c r="A57" s="60" t="s">
        <v>53</v>
      </c>
      <c r="B57" s="60"/>
      <c r="C57" s="53"/>
      <c r="D57" s="53"/>
      <c r="E57" s="53"/>
      <c r="F57" s="54">
        <f>SUM(F58:F64)</f>
        <v>0</v>
      </c>
      <c r="G57" s="53"/>
    </row>
    <row r="58" spans="1:7" hidden="1" x14ac:dyDescent="0.3">
      <c r="A58" s="55">
        <v>1</v>
      </c>
      <c r="B58" s="56" t="s">
        <v>31</v>
      </c>
      <c r="C58" s="57" t="s">
        <v>36</v>
      </c>
      <c r="D58" s="58"/>
      <c r="E58" s="59">
        <v>6000</v>
      </c>
      <c r="F58" s="59">
        <f t="shared" ref="F58:F64" si="3">E58*D58</f>
        <v>0</v>
      </c>
      <c r="G58" s="57" t="s">
        <v>57</v>
      </c>
    </row>
    <row r="59" spans="1:7" hidden="1" x14ac:dyDescent="0.3">
      <c r="A59" s="55">
        <v>2</v>
      </c>
      <c r="B59" s="56" t="s">
        <v>50</v>
      </c>
      <c r="C59" s="57" t="s">
        <v>36</v>
      </c>
      <c r="D59" s="58"/>
      <c r="E59" s="59">
        <v>1000</v>
      </c>
      <c r="F59" s="59">
        <f t="shared" si="3"/>
        <v>0</v>
      </c>
      <c r="G59" s="57" t="s">
        <v>57</v>
      </c>
    </row>
    <row r="60" spans="1:7" ht="33.6" hidden="1" x14ac:dyDescent="0.3">
      <c r="A60" s="55">
        <v>3</v>
      </c>
      <c r="B60" s="56" t="s">
        <v>51</v>
      </c>
      <c r="C60" s="57" t="s">
        <v>34</v>
      </c>
      <c r="D60" s="58"/>
      <c r="E60" s="58">
        <v>100</v>
      </c>
      <c r="F60" s="59">
        <f t="shared" si="3"/>
        <v>0</v>
      </c>
      <c r="G60" s="57" t="s">
        <v>57</v>
      </c>
    </row>
    <row r="61" spans="1:7" ht="33.6" hidden="1" x14ac:dyDescent="0.3">
      <c r="A61" s="55">
        <v>4</v>
      </c>
      <c r="B61" s="56" t="s">
        <v>52</v>
      </c>
      <c r="C61" s="57" t="s">
        <v>34</v>
      </c>
      <c r="D61" s="58"/>
      <c r="E61" s="58">
        <v>6000</v>
      </c>
      <c r="F61" s="59">
        <f t="shared" si="3"/>
        <v>0</v>
      </c>
      <c r="G61" s="57" t="s">
        <v>57</v>
      </c>
    </row>
    <row r="62" spans="1:7" hidden="1" x14ac:dyDescent="0.3">
      <c r="A62" s="55">
        <v>5</v>
      </c>
      <c r="B62" s="56" t="s">
        <v>55</v>
      </c>
      <c r="C62" s="57" t="s">
        <v>56</v>
      </c>
      <c r="D62" s="58"/>
      <c r="E62" s="58">
        <v>1500</v>
      </c>
      <c r="F62" s="59">
        <f t="shared" si="3"/>
        <v>0</v>
      </c>
      <c r="G62" s="57" t="s">
        <v>57</v>
      </c>
    </row>
    <row r="63" spans="1:7" hidden="1" x14ac:dyDescent="0.3">
      <c r="A63" s="55">
        <v>6</v>
      </c>
      <c r="B63" s="56" t="s">
        <v>54</v>
      </c>
      <c r="C63" s="57" t="s">
        <v>34</v>
      </c>
      <c r="D63" s="58"/>
      <c r="E63" s="58">
        <v>30</v>
      </c>
      <c r="F63" s="59">
        <f t="shared" si="3"/>
        <v>0</v>
      </c>
      <c r="G63" s="57"/>
    </row>
    <row r="64" spans="1:7" ht="33.6" hidden="1" x14ac:dyDescent="0.3">
      <c r="A64" s="55">
        <v>7</v>
      </c>
      <c r="B64" s="56" t="s">
        <v>58</v>
      </c>
      <c r="C64" s="57" t="s">
        <v>75</v>
      </c>
      <c r="D64" s="58"/>
      <c r="E64" s="59">
        <v>1000</v>
      </c>
      <c r="F64" s="59">
        <f t="shared" si="3"/>
        <v>0</v>
      </c>
      <c r="G64" s="57" t="s">
        <v>47</v>
      </c>
    </row>
    <row r="65" spans="1:7" hidden="1" x14ac:dyDescent="0.3">
      <c r="A65" s="64" t="s">
        <v>86</v>
      </c>
      <c r="B65" s="65"/>
      <c r="C65" s="65"/>
      <c r="D65" s="65"/>
      <c r="E65" s="65"/>
      <c r="F65" s="65"/>
      <c r="G65" s="66"/>
    </row>
  </sheetData>
  <mergeCells count="39">
    <mergeCell ref="A24:B24"/>
    <mergeCell ref="A1:G1"/>
    <mergeCell ref="A19:G19"/>
    <mergeCell ref="A34:G34"/>
    <mergeCell ref="F3:G3"/>
    <mergeCell ref="D22:D23"/>
    <mergeCell ref="E22:E23"/>
    <mergeCell ref="A52:G52"/>
    <mergeCell ref="F36:G36"/>
    <mergeCell ref="F21:G21"/>
    <mergeCell ref="A39:B39"/>
    <mergeCell ref="B4:B5"/>
    <mergeCell ref="C4:C5"/>
    <mergeCell ref="F4:F5"/>
    <mergeCell ref="G4:G5"/>
    <mergeCell ref="A6:B6"/>
    <mergeCell ref="B22:B23"/>
    <mergeCell ref="C22:C23"/>
    <mergeCell ref="F22:F23"/>
    <mergeCell ref="G22:G23"/>
    <mergeCell ref="A4:A5"/>
    <mergeCell ref="D4:D5"/>
    <mergeCell ref="E4:E5"/>
    <mergeCell ref="A57:B57"/>
    <mergeCell ref="A17:G17"/>
    <mergeCell ref="A32:G32"/>
    <mergeCell ref="A50:G50"/>
    <mergeCell ref="A65:G65"/>
    <mergeCell ref="F54:G54"/>
    <mergeCell ref="B55:B56"/>
    <mergeCell ref="C55:C56"/>
    <mergeCell ref="D55:D56"/>
    <mergeCell ref="E55:E56"/>
    <mergeCell ref="F55:F56"/>
    <mergeCell ref="G55:G56"/>
    <mergeCell ref="B37:B38"/>
    <mergeCell ref="C37:C38"/>
    <mergeCell ref="F37:F38"/>
    <mergeCell ref="G37:G38"/>
  </mergeCells>
  <printOptions horizontalCentered="1"/>
  <pageMargins left="0" right="0" top="0.75" bottom="0.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5"/>
  <sheetViews>
    <sheetView topLeftCell="A28" zoomScale="70" zoomScaleNormal="70" zoomScalePageLayoutView="80" workbookViewId="0">
      <selection activeCell="A31" sqref="A1:O31"/>
    </sheetView>
  </sheetViews>
  <sheetFormatPr defaultColWidth="8.88671875" defaultRowHeight="15.6" x14ac:dyDescent="0.3"/>
  <cols>
    <col min="1" max="1" width="4.44140625" style="1" customWidth="1"/>
    <col min="2" max="2" width="19.109375" style="45" bestFit="1" customWidth="1"/>
    <col min="3" max="3" width="11.109375" style="1" customWidth="1"/>
    <col min="4" max="4" width="9.44140625" style="1" bestFit="1" customWidth="1"/>
    <col min="5" max="5" width="11.5546875" style="1" customWidth="1"/>
    <col min="6" max="6" width="12.109375" style="2" customWidth="1"/>
    <col min="7" max="7" width="7.77734375" style="1" customWidth="1"/>
    <col min="8" max="8" width="11" style="1" bestFit="1" customWidth="1"/>
    <col min="9" max="9" width="13" style="1" bestFit="1" customWidth="1"/>
    <col min="10" max="14" width="12.77734375" style="1" bestFit="1" customWidth="1"/>
    <col min="15" max="15" width="16.33203125" style="1" customWidth="1"/>
    <col min="16" max="165" width="8.88671875" style="47"/>
    <col min="166" max="16384" width="8.88671875" style="1"/>
  </cols>
  <sheetData>
    <row r="1" spans="1:16384" x14ac:dyDescent="0.3">
      <c r="A1" s="87" t="s">
        <v>90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</row>
    <row r="2" spans="1:16384" ht="16.8" x14ac:dyDescent="0.3">
      <c r="A2" s="31"/>
      <c r="B2" s="44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76"/>
      <c r="LWT2" s="76"/>
      <c r="LWU2" s="76"/>
      <c r="LWV2" s="76"/>
      <c r="LWW2" s="76"/>
      <c r="LWX2" s="76"/>
      <c r="LWY2" s="76"/>
      <c r="LWZ2" s="76"/>
      <c r="LXA2" s="76"/>
      <c r="LXB2" s="76"/>
      <c r="LXC2" s="76"/>
      <c r="LXD2" s="76"/>
      <c r="LXE2" s="76"/>
      <c r="LXF2" s="76"/>
      <c r="LXG2" s="76"/>
      <c r="LXH2" s="76"/>
      <c r="LXI2" s="76"/>
      <c r="LXJ2" s="76"/>
      <c r="LXK2" s="76"/>
      <c r="LXL2" s="76"/>
      <c r="LXM2" s="76"/>
      <c r="LXN2" s="76"/>
      <c r="LXO2" s="76"/>
      <c r="LXP2" s="76"/>
      <c r="LXQ2" s="76"/>
      <c r="LXR2" s="76"/>
      <c r="LXS2" s="76"/>
      <c r="LXT2" s="76"/>
      <c r="LXU2" s="76"/>
      <c r="LXV2" s="76"/>
      <c r="LXW2" s="76"/>
      <c r="LXX2" s="76"/>
      <c r="LXY2" s="76"/>
      <c r="LXZ2" s="76"/>
      <c r="LYA2" s="76"/>
      <c r="LYB2" s="76"/>
      <c r="LYC2" s="76"/>
      <c r="LYD2" s="76"/>
      <c r="LYE2" s="76"/>
      <c r="LYF2" s="76"/>
      <c r="LYG2" s="76"/>
      <c r="LYH2" s="76"/>
      <c r="LYI2" s="76"/>
      <c r="LYJ2" s="76"/>
      <c r="LYK2" s="76"/>
      <c r="LYL2" s="76"/>
      <c r="LYM2" s="76"/>
      <c r="LYN2" s="76"/>
      <c r="LYO2" s="76"/>
      <c r="LYP2" s="76"/>
      <c r="LYQ2" s="76"/>
      <c r="LYR2" s="76"/>
      <c r="LYS2" s="76"/>
      <c r="LYT2" s="76"/>
      <c r="LYU2" s="76"/>
      <c r="LYV2" s="76"/>
      <c r="LYW2" s="76"/>
      <c r="LYX2" s="76"/>
      <c r="LYY2" s="76"/>
      <c r="LYZ2" s="76"/>
      <c r="LZA2" s="76"/>
      <c r="LZB2" s="76"/>
      <c r="LZC2" s="76"/>
      <c r="LZD2" s="76"/>
      <c r="LZE2" s="76"/>
      <c r="LZF2" s="76"/>
      <c r="LZG2" s="76"/>
      <c r="LZH2" s="76"/>
      <c r="LZI2" s="76"/>
      <c r="LZJ2" s="76"/>
      <c r="LZK2" s="76"/>
      <c r="LZL2" s="76"/>
      <c r="LZM2" s="76"/>
      <c r="LZN2" s="76"/>
      <c r="LZO2" s="76"/>
      <c r="LZP2" s="76"/>
      <c r="LZQ2" s="76"/>
      <c r="LZR2" s="76"/>
      <c r="LZS2" s="76"/>
      <c r="LZT2" s="76"/>
      <c r="LZU2" s="76"/>
      <c r="LZV2" s="76"/>
      <c r="LZW2" s="76"/>
      <c r="LZX2" s="76"/>
      <c r="LZY2" s="76"/>
      <c r="LZZ2" s="76"/>
      <c r="MAA2" s="76"/>
      <c r="MAB2" s="76"/>
      <c r="MAC2" s="76"/>
      <c r="MAD2" s="76"/>
      <c r="MAE2" s="76"/>
      <c r="MAF2" s="76"/>
      <c r="MAG2" s="76"/>
      <c r="MAH2" s="76"/>
      <c r="MAI2" s="76"/>
      <c r="MAJ2" s="76"/>
      <c r="MAK2" s="76"/>
      <c r="MAL2" s="76"/>
      <c r="MAM2" s="76"/>
      <c r="MAN2" s="76"/>
      <c r="MAO2" s="76"/>
      <c r="MAP2" s="76"/>
      <c r="MAQ2" s="76"/>
      <c r="MAR2" s="76"/>
      <c r="MAS2" s="76"/>
      <c r="MAT2" s="76"/>
      <c r="MAU2" s="76"/>
      <c r="MAV2" s="76"/>
      <c r="MAW2" s="76"/>
      <c r="MAX2" s="76"/>
      <c r="MAY2" s="76"/>
      <c r="MAZ2" s="76"/>
      <c r="MBA2" s="76"/>
      <c r="MBB2" s="76"/>
      <c r="MBC2" s="76"/>
      <c r="MBD2" s="76"/>
      <c r="MBE2" s="76"/>
      <c r="MBF2" s="76"/>
      <c r="MBG2" s="76"/>
      <c r="MBH2" s="76"/>
      <c r="MBI2" s="76"/>
      <c r="MBJ2" s="76"/>
      <c r="MBK2" s="76"/>
      <c r="MBL2" s="76"/>
      <c r="MBM2" s="76"/>
      <c r="MBN2" s="76"/>
      <c r="MBO2" s="76"/>
      <c r="MBP2" s="76"/>
      <c r="MBQ2" s="76"/>
      <c r="MBR2" s="76"/>
      <c r="MBS2" s="76"/>
      <c r="MBT2" s="76"/>
      <c r="MBU2" s="76"/>
      <c r="MBV2" s="76"/>
      <c r="MBW2" s="76"/>
      <c r="MBX2" s="76"/>
      <c r="MBY2" s="76"/>
      <c r="MBZ2" s="76"/>
      <c r="MCA2" s="76"/>
      <c r="MCB2" s="76"/>
      <c r="MCC2" s="76"/>
      <c r="MCD2" s="76"/>
      <c r="MCE2" s="76"/>
      <c r="MCF2" s="76"/>
      <c r="MCG2" s="76"/>
      <c r="MCH2" s="76"/>
      <c r="MCI2" s="76"/>
      <c r="MCJ2" s="76"/>
      <c r="MCK2" s="76"/>
      <c r="MCL2" s="76"/>
      <c r="MCM2" s="76"/>
      <c r="MCN2" s="76"/>
      <c r="MCO2" s="76"/>
      <c r="MCP2" s="76"/>
      <c r="MCQ2" s="76"/>
      <c r="MCR2" s="76"/>
      <c r="MCS2" s="76"/>
      <c r="MCT2" s="76"/>
      <c r="MCU2" s="76"/>
      <c r="MCV2" s="76"/>
      <c r="MCW2" s="76"/>
      <c r="MCX2" s="76"/>
      <c r="MCY2" s="76"/>
      <c r="MCZ2" s="76"/>
      <c r="MDA2" s="76"/>
      <c r="MDB2" s="76"/>
      <c r="MDC2" s="76"/>
      <c r="MDD2" s="76"/>
      <c r="MDE2" s="76"/>
      <c r="MDF2" s="76"/>
      <c r="MDG2" s="76"/>
      <c r="MDH2" s="76"/>
      <c r="MDI2" s="76"/>
      <c r="MDJ2" s="76"/>
      <c r="MDK2" s="76"/>
      <c r="MDL2" s="76"/>
      <c r="MDM2" s="76"/>
      <c r="MDN2" s="76"/>
      <c r="MDO2" s="76"/>
      <c r="MDP2" s="76"/>
      <c r="MDQ2" s="76"/>
      <c r="MDR2" s="76"/>
      <c r="MDS2" s="76"/>
      <c r="MDT2" s="76"/>
      <c r="MDU2" s="76"/>
      <c r="MDV2" s="76"/>
      <c r="MDW2" s="76"/>
      <c r="MDX2" s="76"/>
      <c r="MDY2" s="76"/>
      <c r="MDZ2" s="76"/>
      <c r="MEA2" s="76"/>
      <c r="MEB2" s="76"/>
      <c r="MEC2" s="76"/>
      <c r="MED2" s="76"/>
      <c r="MEE2" s="76"/>
      <c r="MEF2" s="76"/>
      <c r="MEG2" s="76"/>
      <c r="MEH2" s="76"/>
      <c r="MEI2" s="76"/>
      <c r="MEJ2" s="76"/>
      <c r="MEK2" s="76"/>
      <c r="MEL2" s="76"/>
      <c r="MEM2" s="76"/>
      <c r="MEN2" s="76"/>
      <c r="MEO2" s="76"/>
      <c r="MEP2" s="76"/>
      <c r="MEQ2" s="76"/>
      <c r="MER2" s="76"/>
      <c r="MES2" s="76"/>
      <c r="MET2" s="76"/>
      <c r="MEU2" s="76"/>
      <c r="MEV2" s="76"/>
      <c r="MEW2" s="76"/>
      <c r="MEX2" s="76"/>
      <c r="MEY2" s="76"/>
      <c r="MEZ2" s="76"/>
      <c r="MFA2" s="76"/>
      <c r="MFB2" s="76"/>
      <c r="MFC2" s="76"/>
      <c r="MFD2" s="76"/>
      <c r="MFE2" s="76"/>
      <c r="MFF2" s="76"/>
      <c r="MFG2" s="76"/>
      <c r="MFH2" s="76"/>
      <c r="MFI2" s="76"/>
      <c r="MFJ2" s="76"/>
      <c r="MFK2" s="76"/>
      <c r="MFL2" s="76"/>
      <c r="MFM2" s="76"/>
      <c r="MFN2" s="76"/>
      <c r="MFO2" s="76"/>
      <c r="MFP2" s="76"/>
      <c r="MFQ2" s="76"/>
      <c r="MFR2" s="76"/>
      <c r="MFS2" s="76"/>
      <c r="MFT2" s="76"/>
      <c r="MFU2" s="76"/>
      <c r="MFV2" s="76"/>
      <c r="MFW2" s="76"/>
      <c r="MFX2" s="76"/>
      <c r="MFY2" s="76"/>
      <c r="MFZ2" s="76"/>
      <c r="MGA2" s="76"/>
      <c r="MGB2" s="76"/>
      <c r="MGC2" s="76"/>
      <c r="MGD2" s="76"/>
      <c r="MGE2" s="76"/>
      <c r="MGF2" s="76"/>
      <c r="MGG2" s="76"/>
      <c r="MGH2" s="76"/>
      <c r="MGI2" s="76"/>
      <c r="MGJ2" s="76"/>
      <c r="MGK2" s="76"/>
      <c r="MGL2" s="76"/>
      <c r="MGM2" s="76"/>
      <c r="MGN2" s="76"/>
      <c r="MGO2" s="76"/>
      <c r="MGP2" s="76"/>
      <c r="MGQ2" s="76"/>
      <c r="MGR2" s="76"/>
      <c r="MGS2" s="76"/>
      <c r="MGT2" s="76"/>
      <c r="MGU2" s="76"/>
      <c r="MGV2" s="76"/>
      <c r="MGW2" s="76"/>
      <c r="MGX2" s="76"/>
      <c r="MGY2" s="76"/>
      <c r="MGZ2" s="76"/>
      <c r="MHA2" s="76"/>
      <c r="MHB2" s="76"/>
      <c r="MHC2" s="76"/>
      <c r="MHD2" s="76"/>
      <c r="MHE2" s="76"/>
      <c r="MHF2" s="76"/>
      <c r="MHG2" s="76"/>
      <c r="MHH2" s="76"/>
      <c r="MHI2" s="76"/>
      <c r="MHJ2" s="76"/>
      <c r="MHK2" s="76"/>
      <c r="MHL2" s="76"/>
      <c r="MHM2" s="76"/>
      <c r="MHN2" s="76"/>
      <c r="MHO2" s="76"/>
      <c r="MHP2" s="76"/>
      <c r="MHQ2" s="76"/>
      <c r="MHR2" s="76"/>
      <c r="MHS2" s="76"/>
      <c r="MHT2" s="76"/>
      <c r="MHU2" s="76"/>
      <c r="MHV2" s="76"/>
      <c r="MHW2" s="76"/>
      <c r="MHX2" s="76"/>
      <c r="MHY2" s="76"/>
      <c r="MHZ2" s="76"/>
      <c r="MIA2" s="76"/>
      <c r="MIB2" s="76"/>
      <c r="MIC2" s="76"/>
      <c r="MID2" s="76"/>
      <c r="MIE2" s="76"/>
      <c r="MIF2" s="76"/>
      <c r="MIG2" s="76"/>
      <c r="MIH2" s="76"/>
      <c r="MII2" s="76"/>
      <c r="MIJ2" s="76"/>
      <c r="MIK2" s="76"/>
      <c r="MIL2" s="76"/>
      <c r="MIM2" s="76"/>
      <c r="MIN2" s="76"/>
      <c r="MIO2" s="76"/>
      <c r="MIP2" s="76"/>
      <c r="MIQ2" s="76"/>
      <c r="MIR2" s="76"/>
      <c r="MIS2" s="76"/>
      <c r="MIT2" s="76"/>
      <c r="MIU2" s="76"/>
      <c r="MIV2" s="76"/>
      <c r="MIW2" s="76"/>
      <c r="MIX2" s="76"/>
      <c r="MIY2" s="76"/>
      <c r="MIZ2" s="76"/>
      <c r="MJA2" s="76"/>
      <c r="MJB2" s="76"/>
      <c r="MJC2" s="76"/>
      <c r="MJD2" s="76"/>
      <c r="MJE2" s="76"/>
      <c r="MJF2" s="76"/>
      <c r="MJG2" s="76"/>
      <c r="MJH2" s="76"/>
      <c r="MJI2" s="76"/>
      <c r="MJJ2" s="76"/>
      <c r="MJK2" s="76"/>
      <c r="MJL2" s="76"/>
      <c r="MJM2" s="76"/>
      <c r="MJN2" s="76"/>
      <c r="MJO2" s="76"/>
      <c r="MJP2" s="76"/>
      <c r="MJQ2" s="76"/>
      <c r="MJR2" s="76"/>
      <c r="MJS2" s="76"/>
      <c r="MJT2" s="76"/>
      <c r="MJU2" s="76"/>
      <c r="MJV2" s="76"/>
      <c r="MJW2" s="76"/>
      <c r="MJX2" s="76"/>
      <c r="MJY2" s="76"/>
      <c r="MJZ2" s="76"/>
      <c r="MKA2" s="76"/>
      <c r="MKB2" s="76"/>
      <c r="MKC2" s="76"/>
      <c r="MKD2" s="76"/>
      <c r="MKE2" s="76"/>
      <c r="MKF2" s="76"/>
      <c r="MKG2" s="76"/>
      <c r="MKH2" s="76"/>
      <c r="MKI2" s="76"/>
      <c r="MKJ2" s="76"/>
      <c r="MKK2" s="76"/>
      <c r="MKL2" s="76"/>
      <c r="MKM2" s="76"/>
      <c r="MKN2" s="76"/>
      <c r="MKO2" s="76"/>
      <c r="MKP2" s="76"/>
      <c r="MKQ2" s="76"/>
      <c r="MKR2" s="76"/>
      <c r="MKS2" s="76"/>
      <c r="MKT2" s="76"/>
      <c r="MKU2" s="76"/>
      <c r="MKV2" s="76"/>
      <c r="MKW2" s="76"/>
      <c r="MKX2" s="76"/>
      <c r="MKY2" s="76"/>
      <c r="MKZ2" s="76"/>
      <c r="MLA2" s="76"/>
      <c r="MLB2" s="76"/>
      <c r="MLC2" s="76"/>
      <c r="MLD2" s="76"/>
      <c r="MLE2" s="76"/>
      <c r="MLF2" s="76"/>
      <c r="MLG2" s="76"/>
      <c r="MLH2" s="76"/>
      <c r="MLI2" s="76"/>
      <c r="MLJ2" s="76"/>
      <c r="MLK2" s="76"/>
      <c r="MLL2" s="76"/>
      <c r="MLM2" s="76"/>
      <c r="MLN2" s="76"/>
      <c r="MLO2" s="76"/>
      <c r="MLP2" s="76"/>
      <c r="MLQ2" s="76"/>
      <c r="MLR2" s="76"/>
      <c r="MLS2" s="76"/>
      <c r="MLT2" s="76"/>
      <c r="MLU2" s="76"/>
      <c r="MLV2" s="76"/>
      <c r="MLW2" s="76"/>
      <c r="MLX2" s="76"/>
      <c r="MLY2" s="76"/>
      <c r="MLZ2" s="76"/>
      <c r="MMA2" s="76"/>
      <c r="MMB2" s="76"/>
      <c r="MMC2" s="76"/>
      <c r="MMD2" s="76"/>
      <c r="MME2" s="76"/>
      <c r="MMF2" s="76"/>
      <c r="MMG2" s="76"/>
      <c r="MMH2" s="76"/>
      <c r="MMI2" s="76"/>
      <c r="MMJ2" s="76"/>
      <c r="MMK2" s="76"/>
      <c r="MML2" s="76"/>
      <c r="MMM2" s="76"/>
      <c r="MMN2" s="76"/>
      <c r="MMO2" s="76"/>
      <c r="MMP2" s="76"/>
      <c r="MMQ2" s="76"/>
      <c r="MMR2" s="76"/>
      <c r="MMS2" s="76"/>
      <c r="MMT2" s="76"/>
      <c r="MMU2" s="76"/>
      <c r="MMV2" s="76"/>
      <c r="MMW2" s="76"/>
      <c r="MMX2" s="76"/>
      <c r="MMY2" s="76"/>
      <c r="MMZ2" s="76"/>
      <c r="MNA2" s="76"/>
      <c r="MNB2" s="76"/>
      <c r="MNC2" s="76"/>
      <c r="MND2" s="76"/>
      <c r="MNE2" s="76"/>
      <c r="MNF2" s="76"/>
      <c r="MNG2" s="76"/>
      <c r="MNH2" s="76"/>
      <c r="MNI2" s="76"/>
      <c r="MNJ2" s="76"/>
      <c r="MNK2" s="76"/>
      <c r="MNL2" s="76"/>
      <c r="MNM2" s="76"/>
      <c r="MNN2" s="76"/>
      <c r="MNO2" s="76"/>
      <c r="MNP2" s="76"/>
      <c r="MNQ2" s="76"/>
      <c r="MNR2" s="76"/>
      <c r="MNS2" s="76"/>
      <c r="MNT2" s="76"/>
      <c r="MNU2" s="76"/>
      <c r="MNV2" s="76"/>
      <c r="MNW2" s="76"/>
      <c r="MNX2" s="76"/>
      <c r="MNY2" s="76"/>
      <c r="MNZ2" s="76"/>
      <c r="MOA2" s="76"/>
      <c r="MOB2" s="76"/>
      <c r="MOC2" s="76"/>
      <c r="MOD2" s="76"/>
      <c r="MOE2" s="76"/>
      <c r="MOF2" s="76"/>
      <c r="MOG2" s="76"/>
      <c r="MOH2" s="76"/>
      <c r="MOI2" s="76"/>
      <c r="MOJ2" s="76"/>
      <c r="MOK2" s="76"/>
      <c r="MOL2" s="76"/>
      <c r="MOM2" s="76"/>
      <c r="MON2" s="76"/>
      <c r="MOO2" s="76"/>
      <c r="MOP2" s="76"/>
      <c r="MOQ2" s="76"/>
      <c r="MOR2" s="76"/>
      <c r="MOS2" s="76"/>
      <c r="MOT2" s="76"/>
      <c r="MOU2" s="76"/>
      <c r="MOV2" s="76"/>
      <c r="MOW2" s="76"/>
      <c r="MOX2" s="76"/>
      <c r="MOY2" s="76"/>
      <c r="MOZ2" s="76"/>
      <c r="MPA2" s="76"/>
      <c r="MPB2" s="76"/>
      <c r="MPC2" s="76"/>
      <c r="MPD2" s="76"/>
      <c r="MPE2" s="76"/>
      <c r="MPF2" s="76"/>
      <c r="MPG2" s="76"/>
      <c r="MPH2" s="76"/>
      <c r="MPI2" s="76"/>
      <c r="MPJ2" s="76"/>
      <c r="MPK2" s="76"/>
      <c r="MPL2" s="76"/>
      <c r="MPM2" s="76"/>
      <c r="MPN2" s="76"/>
      <c r="MPO2" s="76"/>
      <c r="MPP2" s="76"/>
      <c r="MPQ2" s="76"/>
      <c r="MPR2" s="76"/>
      <c r="MPS2" s="76"/>
      <c r="MPT2" s="76"/>
      <c r="MPU2" s="76"/>
      <c r="MPV2" s="76"/>
      <c r="MPW2" s="76"/>
      <c r="MPX2" s="76"/>
      <c r="MPY2" s="76"/>
      <c r="MPZ2" s="76"/>
      <c r="MQA2" s="76"/>
      <c r="MQB2" s="76"/>
      <c r="MQC2" s="76"/>
      <c r="MQD2" s="76"/>
      <c r="MQE2" s="76"/>
      <c r="MQF2" s="76"/>
      <c r="MQG2" s="76"/>
      <c r="MQH2" s="76"/>
      <c r="MQI2" s="76"/>
      <c r="MQJ2" s="76"/>
      <c r="MQK2" s="76"/>
      <c r="MQL2" s="76"/>
      <c r="MQM2" s="76"/>
      <c r="MQN2" s="76"/>
      <c r="MQO2" s="76"/>
      <c r="MQP2" s="76"/>
      <c r="MQQ2" s="76"/>
      <c r="MQR2" s="76"/>
      <c r="MQS2" s="76"/>
      <c r="MQT2" s="76"/>
      <c r="MQU2" s="76"/>
      <c r="MQV2" s="76"/>
      <c r="MQW2" s="76"/>
      <c r="MQX2" s="76"/>
      <c r="MQY2" s="76"/>
      <c r="MQZ2" s="76"/>
      <c r="MRA2" s="76"/>
      <c r="MRB2" s="76"/>
      <c r="MRC2" s="76"/>
      <c r="MRD2" s="76"/>
      <c r="MRE2" s="76"/>
      <c r="MRF2" s="76"/>
      <c r="MRG2" s="76"/>
      <c r="MRH2" s="76"/>
      <c r="MRI2" s="76"/>
      <c r="MRJ2" s="76"/>
      <c r="MRK2" s="76"/>
      <c r="MRL2" s="76"/>
      <c r="MRM2" s="76"/>
      <c r="MRN2" s="76"/>
      <c r="MRO2" s="76"/>
      <c r="MRP2" s="76"/>
      <c r="MRQ2" s="76"/>
      <c r="MRR2" s="76"/>
      <c r="MRS2" s="76"/>
      <c r="MRT2" s="76"/>
      <c r="MRU2" s="76"/>
      <c r="MRV2" s="76"/>
      <c r="MRW2" s="76"/>
      <c r="MRX2" s="76"/>
      <c r="MRY2" s="76"/>
      <c r="MRZ2" s="76"/>
      <c r="MSA2" s="76"/>
      <c r="MSB2" s="76"/>
      <c r="MSC2" s="76"/>
      <c r="MSD2" s="76"/>
      <c r="MSE2" s="76"/>
      <c r="MSF2" s="76"/>
      <c r="MSG2" s="76"/>
      <c r="MSH2" s="76"/>
      <c r="MSI2" s="76"/>
      <c r="MSJ2" s="76"/>
      <c r="MSK2" s="76"/>
      <c r="MSL2" s="76"/>
      <c r="MSM2" s="76"/>
      <c r="MSN2" s="76"/>
      <c r="MSO2" s="76"/>
      <c r="MSP2" s="76"/>
      <c r="MSQ2" s="76"/>
      <c r="MSR2" s="76"/>
      <c r="MSS2" s="76"/>
      <c r="MST2" s="76"/>
      <c r="MSU2" s="76"/>
      <c r="MSV2" s="76"/>
      <c r="MSW2" s="76"/>
      <c r="MSX2" s="76"/>
      <c r="MSY2" s="76"/>
      <c r="MSZ2" s="76"/>
      <c r="MTA2" s="76"/>
      <c r="MTB2" s="76"/>
      <c r="MTC2" s="76"/>
      <c r="MTD2" s="76"/>
      <c r="MTE2" s="76"/>
      <c r="MTF2" s="76"/>
      <c r="MTG2" s="76"/>
      <c r="MTH2" s="76"/>
      <c r="MTI2" s="76"/>
      <c r="MTJ2" s="76"/>
      <c r="MTK2" s="76"/>
      <c r="MTL2" s="76"/>
      <c r="MTM2" s="76"/>
      <c r="MTN2" s="76"/>
      <c r="MTO2" s="76"/>
      <c r="MTP2" s="76"/>
      <c r="MTQ2" s="76"/>
      <c r="MTR2" s="76"/>
      <c r="MTS2" s="76"/>
      <c r="MTT2" s="76"/>
      <c r="MTU2" s="76"/>
      <c r="MTV2" s="76"/>
      <c r="MTW2" s="76"/>
      <c r="MTX2" s="76"/>
      <c r="MTY2" s="76"/>
      <c r="MTZ2" s="76"/>
      <c r="MUA2" s="76"/>
      <c r="MUB2" s="76"/>
      <c r="MUC2" s="76"/>
      <c r="MUD2" s="76"/>
      <c r="MUE2" s="76"/>
      <c r="MUF2" s="76"/>
      <c r="MUG2" s="76"/>
      <c r="MUH2" s="76"/>
      <c r="MUI2" s="76"/>
      <c r="MUJ2" s="76"/>
      <c r="MUK2" s="76"/>
      <c r="MUL2" s="76"/>
      <c r="MUM2" s="76"/>
      <c r="MUN2" s="76"/>
      <c r="MUO2" s="76"/>
      <c r="MUP2" s="76"/>
      <c r="MUQ2" s="76"/>
      <c r="MUR2" s="76"/>
      <c r="MUS2" s="76"/>
      <c r="MUT2" s="76"/>
      <c r="MUU2" s="76"/>
      <c r="MUV2" s="76"/>
      <c r="MUW2" s="76"/>
      <c r="MUX2" s="76"/>
      <c r="MUY2" s="76"/>
      <c r="MUZ2" s="76"/>
      <c r="MVA2" s="76"/>
      <c r="MVB2" s="76"/>
      <c r="MVC2" s="76"/>
      <c r="MVD2" s="76"/>
      <c r="MVE2" s="76"/>
      <c r="MVF2" s="76"/>
      <c r="MVG2" s="76"/>
      <c r="MVH2" s="76"/>
      <c r="MVI2" s="76"/>
      <c r="MVJ2" s="76"/>
      <c r="MVK2" s="76"/>
      <c r="MVL2" s="76"/>
      <c r="MVM2" s="76"/>
      <c r="MVN2" s="76"/>
      <c r="MVO2" s="76"/>
      <c r="MVP2" s="76"/>
      <c r="MVQ2" s="76"/>
      <c r="MVR2" s="76"/>
      <c r="MVS2" s="76"/>
      <c r="MVT2" s="76"/>
      <c r="MVU2" s="76"/>
      <c r="MVV2" s="76"/>
      <c r="MVW2" s="76"/>
      <c r="MVX2" s="76"/>
      <c r="MVY2" s="76"/>
      <c r="MVZ2" s="76"/>
      <c r="MWA2" s="76"/>
      <c r="MWB2" s="76"/>
      <c r="MWC2" s="76"/>
      <c r="MWD2" s="76"/>
      <c r="MWE2" s="76"/>
      <c r="MWF2" s="76"/>
      <c r="MWG2" s="76"/>
      <c r="MWH2" s="76"/>
      <c r="MWI2" s="76"/>
      <c r="MWJ2" s="76"/>
      <c r="MWK2" s="76"/>
      <c r="MWL2" s="76"/>
      <c r="MWM2" s="76"/>
      <c r="MWN2" s="76"/>
      <c r="MWO2" s="76"/>
      <c r="MWP2" s="76"/>
      <c r="MWQ2" s="76"/>
      <c r="MWR2" s="76"/>
      <c r="MWS2" s="76"/>
      <c r="MWT2" s="76"/>
      <c r="MWU2" s="76"/>
      <c r="MWV2" s="76"/>
      <c r="MWW2" s="76"/>
      <c r="MWX2" s="76"/>
      <c r="MWY2" s="76"/>
      <c r="MWZ2" s="76"/>
      <c r="MXA2" s="76"/>
      <c r="MXB2" s="76"/>
      <c r="MXC2" s="76"/>
      <c r="MXD2" s="76"/>
      <c r="MXE2" s="76"/>
      <c r="MXF2" s="76"/>
      <c r="MXG2" s="76"/>
      <c r="MXH2" s="76"/>
      <c r="MXI2" s="76"/>
      <c r="MXJ2" s="76"/>
      <c r="MXK2" s="76"/>
      <c r="MXL2" s="76"/>
      <c r="MXM2" s="76"/>
      <c r="MXN2" s="76"/>
      <c r="MXO2" s="76"/>
      <c r="MXP2" s="76"/>
      <c r="MXQ2" s="76"/>
      <c r="MXR2" s="76"/>
      <c r="MXS2" s="76"/>
      <c r="MXT2" s="76"/>
      <c r="MXU2" s="76"/>
      <c r="MXV2" s="76"/>
      <c r="MXW2" s="76"/>
      <c r="MXX2" s="76"/>
      <c r="MXY2" s="76"/>
      <c r="MXZ2" s="76"/>
      <c r="MYA2" s="76"/>
      <c r="MYB2" s="76"/>
      <c r="MYC2" s="76"/>
      <c r="MYD2" s="76"/>
      <c r="MYE2" s="76"/>
      <c r="MYF2" s="76"/>
      <c r="MYG2" s="76"/>
      <c r="MYH2" s="76"/>
      <c r="MYI2" s="76"/>
      <c r="MYJ2" s="76"/>
      <c r="MYK2" s="76"/>
      <c r="MYL2" s="76"/>
      <c r="MYM2" s="76"/>
      <c r="MYN2" s="76"/>
      <c r="MYO2" s="76"/>
      <c r="MYP2" s="76"/>
      <c r="MYQ2" s="76"/>
      <c r="MYR2" s="76"/>
      <c r="MYS2" s="76"/>
      <c r="MYT2" s="76"/>
      <c r="MYU2" s="76"/>
      <c r="MYV2" s="76"/>
      <c r="MYW2" s="76"/>
      <c r="MYX2" s="76"/>
      <c r="MYY2" s="76"/>
      <c r="MYZ2" s="76"/>
      <c r="MZA2" s="76"/>
      <c r="MZB2" s="76"/>
      <c r="MZC2" s="76"/>
      <c r="MZD2" s="76"/>
      <c r="MZE2" s="76"/>
      <c r="MZF2" s="76"/>
      <c r="MZG2" s="76"/>
      <c r="MZH2" s="76"/>
      <c r="MZI2" s="76"/>
      <c r="MZJ2" s="76"/>
      <c r="MZK2" s="76"/>
      <c r="MZL2" s="76"/>
      <c r="MZM2" s="76"/>
      <c r="MZN2" s="76"/>
      <c r="MZO2" s="76"/>
      <c r="MZP2" s="76"/>
      <c r="MZQ2" s="76"/>
      <c r="MZR2" s="76"/>
      <c r="MZS2" s="76"/>
      <c r="MZT2" s="76"/>
      <c r="MZU2" s="76"/>
      <c r="MZV2" s="76"/>
      <c r="MZW2" s="76"/>
      <c r="MZX2" s="76"/>
      <c r="MZY2" s="76"/>
      <c r="MZZ2" s="76"/>
      <c r="NAA2" s="76"/>
      <c r="NAB2" s="76"/>
      <c r="NAC2" s="76"/>
      <c r="NAD2" s="76"/>
      <c r="NAE2" s="76"/>
      <c r="NAF2" s="76"/>
      <c r="NAG2" s="76"/>
      <c r="NAH2" s="76"/>
      <c r="NAI2" s="76"/>
      <c r="NAJ2" s="76"/>
      <c r="NAK2" s="76"/>
      <c r="NAL2" s="76"/>
      <c r="NAM2" s="76"/>
      <c r="NAN2" s="76"/>
      <c r="NAO2" s="76"/>
      <c r="NAP2" s="76"/>
      <c r="NAQ2" s="76"/>
      <c r="NAR2" s="76"/>
      <c r="NAS2" s="76"/>
      <c r="NAT2" s="76"/>
      <c r="NAU2" s="76"/>
      <c r="NAV2" s="76"/>
      <c r="NAW2" s="76"/>
      <c r="NAX2" s="76"/>
      <c r="NAY2" s="76"/>
      <c r="NAZ2" s="76"/>
      <c r="NBA2" s="76"/>
      <c r="NBB2" s="76"/>
      <c r="NBC2" s="76"/>
      <c r="NBD2" s="76"/>
      <c r="NBE2" s="76"/>
      <c r="NBF2" s="76"/>
      <c r="NBG2" s="76"/>
      <c r="NBH2" s="76"/>
      <c r="NBI2" s="76"/>
      <c r="NBJ2" s="76"/>
      <c r="NBK2" s="76"/>
      <c r="NBL2" s="76"/>
      <c r="NBM2" s="76"/>
      <c r="NBN2" s="76"/>
      <c r="NBO2" s="76"/>
      <c r="NBP2" s="76"/>
      <c r="NBQ2" s="76"/>
      <c r="NBR2" s="76"/>
      <c r="NBS2" s="76"/>
      <c r="NBT2" s="76"/>
      <c r="NBU2" s="76"/>
      <c r="NBV2" s="76"/>
      <c r="NBW2" s="76"/>
      <c r="NBX2" s="76"/>
      <c r="NBY2" s="76"/>
      <c r="NBZ2" s="76"/>
      <c r="NCA2" s="76"/>
      <c r="NCB2" s="76"/>
      <c r="NCC2" s="76"/>
      <c r="NCD2" s="76"/>
      <c r="NCE2" s="76"/>
      <c r="NCF2" s="76"/>
      <c r="NCG2" s="76"/>
      <c r="NCH2" s="76"/>
      <c r="NCI2" s="76"/>
      <c r="NCJ2" s="76"/>
      <c r="NCK2" s="76"/>
      <c r="NCL2" s="76"/>
      <c r="NCM2" s="76"/>
      <c r="NCN2" s="76"/>
      <c r="NCO2" s="76"/>
      <c r="NCP2" s="76"/>
      <c r="NCQ2" s="76"/>
      <c r="NCR2" s="76"/>
      <c r="NCS2" s="76"/>
      <c r="NCT2" s="76"/>
      <c r="NCU2" s="76"/>
      <c r="NCV2" s="76"/>
      <c r="NCW2" s="76"/>
      <c r="NCX2" s="76"/>
      <c r="NCY2" s="76"/>
      <c r="NCZ2" s="76"/>
      <c r="NDA2" s="76"/>
      <c r="NDB2" s="76"/>
      <c r="NDC2" s="76"/>
      <c r="NDD2" s="76"/>
      <c r="NDE2" s="76"/>
      <c r="NDF2" s="76"/>
      <c r="NDG2" s="76"/>
      <c r="NDH2" s="76"/>
      <c r="NDI2" s="76"/>
      <c r="NDJ2" s="76"/>
      <c r="NDK2" s="76"/>
      <c r="NDL2" s="76"/>
      <c r="NDM2" s="76"/>
      <c r="NDN2" s="76"/>
      <c r="NDO2" s="76"/>
      <c r="NDP2" s="76"/>
      <c r="NDQ2" s="76"/>
      <c r="NDR2" s="76"/>
      <c r="NDS2" s="76"/>
      <c r="NDT2" s="76"/>
      <c r="NDU2" s="76"/>
      <c r="NDV2" s="76"/>
      <c r="NDW2" s="76"/>
      <c r="NDX2" s="76"/>
      <c r="NDY2" s="76"/>
      <c r="NDZ2" s="76"/>
      <c r="NEA2" s="76"/>
      <c r="NEB2" s="76"/>
      <c r="NEC2" s="76"/>
      <c r="NED2" s="76"/>
      <c r="NEE2" s="76"/>
      <c r="NEF2" s="76"/>
      <c r="NEG2" s="76"/>
      <c r="NEH2" s="76"/>
      <c r="NEI2" s="76"/>
      <c r="NEJ2" s="76"/>
      <c r="NEK2" s="76"/>
      <c r="NEL2" s="76"/>
      <c r="NEM2" s="76"/>
      <c r="NEN2" s="76"/>
      <c r="NEO2" s="76"/>
      <c r="NEP2" s="76"/>
      <c r="NEQ2" s="76"/>
      <c r="NER2" s="76"/>
      <c r="NES2" s="76"/>
      <c r="NET2" s="76"/>
      <c r="NEU2" s="76"/>
      <c r="NEV2" s="76"/>
      <c r="NEW2" s="76"/>
      <c r="NEX2" s="76"/>
      <c r="NEY2" s="76"/>
      <c r="NEZ2" s="76"/>
      <c r="NFA2" s="76"/>
      <c r="NFB2" s="76"/>
      <c r="NFC2" s="76"/>
      <c r="NFD2" s="76"/>
      <c r="NFE2" s="76"/>
      <c r="NFF2" s="76"/>
      <c r="NFG2" s="76"/>
      <c r="NFH2" s="76"/>
      <c r="NFI2" s="76"/>
      <c r="NFJ2" s="76"/>
      <c r="NFK2" s="76"/>
      <c r="NFL2" s="76"/>
      <c r="NFM2" s="76"/>
      <c r="NFN2" s="76"/>
      <c r="NFO2" s="76"/>
      <c r="NFP2" s="76"/>
      <c r="NFQ2" s="76"/>
      <c r="NFR2" s="76"/>
      <c r="NFS2" s="76"/>
      <c r="NFT2" s="76"/>
      <c r="NFU2" s="76"/>
      <c r="NFV2" s="76"/>
      <c r="NFW2" s="76"/>
      <c r="NFX2" s="76"/>
      <c r="NFY2" s="76"/>
      <c r="NFZ2" s="76"/>
      <c r="NGA2" s="76"/>
      <c r="NGB2" s="76"/>
      <c r="NGC2" s="76"/>
      <c r="NGD2" s="76"/>
      <c r="NGE2" s="76"/>
      <c r="NGF2" s="76"/>
      <c r="NGG2" s="76"/>
      <c r="NGH2" s="76"/>
      <c r="NGI2" s="76"/>
      <c r="NGJ2" s="76"/>
      <c r="NGK2" s="76"/>
      <c r="NGL2" s="76"/>
      <c r="NGM2" s="76"/>
      <c r="NGN2" s="76"/>
      <c r="NGO2" s="76"/>
      <c r="NGP2" s="76"/>
      <c r="NGQ2" s="76"/>
      <c r="NGR2" s="76"/>
      <c r="NGS2" s="76"/>
      <c r="NGT2" s="76"/>
      <c r="NGU2" s="76"/>
      <c r="NGV2" s="76"/>
      <c r="NGW2" s="76"/>
      <c r="NGX2" s="76"/>
      <c r="NGY2" s="76"/>
      <c r="NGZ2" s="76"/>
      <c r="NHA2" s="76"/>
      <c r="NHB2" s="76"/>
      <c r="NHC2" s="76"/>
      <c r="NHD2" s="76"/>
      <c r="NHE2" s="76"/>
      <c r="NHF2" s="76"/>
      <c r="NHG2" s="76"/>
      <c r="NHH2" s="76"/>
      <c r="NHI2" s="76"/>
      <c r="NHJ2" s="76"/>
      <c r="NHK2" s="76"/>
      <c r="NHL2" s="76"/>
      <c r="NHM2" s="76"/>
      <c r="NHN2" s="76"/>
      <c r="NHO2" s="76"/>
      <c r="NHP2" s="76"/>
      <c r="NHQ2" s="76"/>
      <c r="NHR2" s="76"/>
      <c r="NHS2" s="76"/>
      <c r="NHT2" s="76"/>
      <c r="NHU2" s="76"/>
      <c r="NHV2" s="76"/>
      <c r="NHW2" s="76"/>
      <c r="NHX2" s="76"/>
      <c r="NHY2" s="76"/>
      <c r="NHZ2" s="76"/>
      <c r="NIA2" s="76"/>
      <c r="NIB2" s="76"/>
      <c r="NIC2" s="76"/>
      <c r="NID2" s="76"/>
      <c r="NIE2" s="76"/>
      <c r="NIF2" s="76"/>
      <c r="NIG2" s="76"/>
      <c r="NIH2" s="76"/>
      <c r="NII2" s="76"/>
      <c r="NIJ2" s="76"/>
      <c r="NIK2" s="76"/>
      <c r="NIL2" s="76"/>
      <c r="NIM2" s="76"/>
      <c r="NIN2" s="76"/>
      <c r="NIO2" s="76"/>
      <c r="NIP2" s="76"/>
      <c r="NIQ2" s="76"/>
      <c r="NIR2" s="76"/>
      <c r="NIS2" s="76"/>
      <c r="NIT2" s="76"/>
      <c r="NIU2" s="76"/>
      <c r="NIV2" s="76"/>
      <c r="NIW2" s="76"/>
      <c r="NIX2" s="76"/>
      <c r="NIY2" s="76"/>
      <c r="NIZ2" s="76"/>
      <c r="NJA2" s="76"/>
      <c r="NJB2" s="76"/>
      <c r="NJC2" s="76"/>
      <c r="NJD2" s="76"/>
      <c r="NJE2" s="76"/>
      <c r="NJF2" s="76"/>
      <c r="NJG2" s="76"/>
      <c r="NJH2" s="76"/>
      <c r="NJI2" s="76"/>
      <c r="NJJ2" s="76"/>
      <c r="NJK2" s="76"/>
      <c r="NJL2" s="76"/>
      <c r="NJM2" s="76"/>
      <c r="NJN2" s="76"/>
      <c r="NJO2" s="76"/>
      <c r="NJP2" s="76"/>
      <c r="NJQ2" s="76"/>
      <c r="NJR2" s="76"/>
      <c r="NJS2" s="76"/>
      <c r="NJT2" s="76"/>
      <c r="NJU2" s="76"/>
      <c r="NJV2" s="76"/>
      <c r="NJW2" s="76"/>
      <c r="NJX2" s="76"/>
      <c r="NJY2" s="76"/>
      <c r="NJZ2" s="76"/>
      <c r="NKA2" s="76"/>
      <c r="NKB2" s="76"/>
      <c r="NKC2" s="76"/>
      <c r="NKD2" s="76"/>
      <c r="NKE2" s="76"/>
      <c r="NKF2" s="76"/>
      <c r="NKG2" s="76"/>
      <c r="NKH2" s="76"/>
      <c r="NKI2" s="76"/>
      <c r="NKJ2" s="76"/>
      <c r="NKK2" s="76"/>
      <c r="NKL2" s="76"/>
      <c r="NKM2" s="76"/>
      <c r="NKN2" s="76"/>
      <c r="NKO2" s="76"/>
      <c r="NKP2" s="76"/>
      <c r="NKQ2" s="76"/>
      <c r="NKR2" s="76"/>
      <c r="NKS2" s="76"/>
      <c r="NKT2" s="76"/>
      <c r="NKU2" s="76"/>
      <c r="NKV2" s="76"/>
      <c r="NKW2" s="76"/>
      <c r="NKX2" s="76"/>
      <c r="NKY2" s="76"/>
      <c r="NKZ2" s="76"/>
      <c r="NLA2" s="76"/>
      <c r="NLB2" s="76"/>
      <c r="NLC2" s="76"/>
      <c r="NLD2" s="76"/>
      <c r="NLE2" s="76"/>
      <c r="NLF2" s="76"/>
      <c r="NLG2" s="76"/>
      <c r="NLH2" s="76"/>
      <c r="NLI2" s="76"/>
      <c r="NLJ2" s="76"/>
      <c r="NLK2" s="76"/>
      <c r="NLL2" s="76"/>
      <c r="NLM2" s="76"/>
      <c r="NLN2" s="76"/>
      <c r="NLO2" s="76"/>
      <c r="NLP2" s="76"/>
      <c r="NLQ2" s="76"/>
      <c r="NLR2" s="76"/>
      <c r="NLS2" s="76"/>
      <c r="NLT2" s="76"/>
      <c r="NLU2" s="76"/>
      <c r="NLV2" s="76"/>
      <c r="NLW2" s="76"/>
      <c r="NLX2" s="76"/>
      <c r="NLY2" s="76"/>
      <c r="NLZ2" s="76"/>
      <c r="NMA2" s="76"/>
      <c r="NMB2" s="76"/>
      <c r="NMC2" s="76"/>
      <c r="NMD2" s="76"/>
      <c r="NME2" s="76"/>
      <c r="NMF2" s="76"/>
      <c r="NMG2" s="76"/>
      <c r="NMH2" s="76"/>
      <c r="NMI2" s="76"/>
      <c r="NMJ2" s="76"/>
      <c r="NMK2" s="76"/>
      <c r="NML2" s="76"/>
      <c r="NMM2" s="76"/>
      <c r="NMN2" s="76"/>
      <c r="NMO2" s="76"/>
      <c r="NMP2" s="76"/>
      <c r="NMQ2" s="76"/>
      <c r="NMR2" s="76"/>
      <c r="NMS2" s="76"/>
      <c r="NMT2" s="76"/>
      <c r="NMU2" s="76"/>
      <c r="NMV2" s="76"/>
      <c r="NMW2" s="76"/>
      <c r="NMX2" s="76"/>
      <c r="NMY2" s="76"/>
      <c r="NMZ2" s="76"/>
      <c r="NNA2" s="76"/>
      <c r="NNB2" s="76"/>
      <c r="NNC2" s="76"/>
      <c r="NND2" s="76"/>
      <c r="NNE2" s="76"/>
      <c r="NNF2" s="76"/>
      <c r="NNG2" s="76"/>
      <c r="NNH2" s="76"/>
      <c r="NNI2" s="76"/>
      <c r="NNJ2" s="76"/>
      <c r="NNK2" s="76"/>
      <c r="NNL2" s="76"/>
      <c r="NNM2" s="76"/>
      <c r="NNN2" s="76"/>
      <c r="NNO2" s="76"/>
      <c r="NNP2" s="76"/>
      <c r="NNQ2" s="76"/>
      <c r="NNR2" s="76"/>
      <c r="NNS2" s="76"/>
      <c r="NNT2" s="76"/>
      <c r="NNU2" s="76"/>
      <c r="NNV2" s="76"/>
      <c r="NNW2" s="76"/>
      <c r="NNX2" s="76"/>
      <c r="NNY2" s="76"/>
      <c r="NNZ2" s="76"/>
      <c r="NOA2" s="76"/>
      <c r="NOB2" s="76"/>
      <c r="NOC2" s="76"/>
      <c r="NOD2" s="76"/>
      <c r="NOE2" s="76"/>
      <c r="NOF2" s="76"/>
      <c r="NOG2" s="76"/>
      <c r="NOH2" s="76"/>
      <c r="NOI2" s="76"/>
      <c r="NOJ2" s="76"/>
      <c r="NOK2" s="76"/>
      <c r="NOL2" s="76"/>
      <c r="NOM2" s="76"/>
      <c r="NON2" s="76"/>
      <c r="NOO2" s="76"/>
      <c r="NOP2" s="76"/>
      <c r="NOQ2" s="76"/>
      <c r="NOR2" s="76"/>
      <c r="NOS2" s="76"/>
      <c r="NOT2" s="76"/>
      <c r="NOU2" s="76"/>
      <c r="NOV2" s="76"/>
      <c r="NOW2" s="76"/>
      <c r="NOX2" s="76"/>
      <c r="NOY2" s="76"/>
      <c r="NOZ2" s="76"/>
      <c r="NPA2" s="76"/>
      <c r="NPB2" s="76"/>
      <c r="NPC2" s="76"/>
      <c r="NPD2" s="76"/>
      <c r="NPE2" s="76"/>
      <c r="NPF2" s="76"/>
      <c r="NPG2" s="76"/>
      <c r="NPH2" s="76"/>
      <c r="NPI2" s="76"/>
      <c r="NPJ2" s="76"/>
      <c r="NPK2" s="76"/>
      <c r="NPL2" s="76"/>
      <c r="NPM2" s="76"/>
      <c r="NPN2" s="76"/>
      <c r="NPO2" s="76"/>
      <c r="NPP2" s="76"/>
      <c r="NPQ2" s="76"/>
      <c r="NPR2" s="76"/>
      <c r="NPS2" s="76"/>
      <c r="NPT2" s="76"/>
      <c r="NPU2" s="76"/>
      <c r="NPV2" s="76"/>
      <c r="NPW2" s="76"/>
      <c r="NPX2" s="76"/>
      <c r="NPY2" s="76"/>
      <c r="NPZ2" s="76"/>
      <c r="NQA2" s="76"/>
      <c r="NQB2" s="76"/>
      <c r="NQC2" s="76"/>
      <c r="NQD2" s="76"/>
      <c r="NQE2" s="76"/>
      <c r="NQF2" s="76"/>
      <c r="NQG2" s="76"/>
      <c r="NQH2" s="76"/>
      <c r="NQI2" s="76"/>
      <c r="NQJ2" s="76"/>
      <c r="NQK2" s="76"/>
      <c r="NQL2" s="76"/>
      <c r="NQM2" s="76"/>
      <c r="NQN2" s="76"/>
      <c r="NQO2" s="76"/>
      <c r="NQP2" s="76"/>
      <c r="NQQ2" s="76"/>
      <c r="NQR2" s="76"/>
      <c r="NQS2" s="76"/>
      <c r="NQT2" s="76"/>
      <c r="NQU2" s="76"/>
      <c r="NQV2" s="76"/>
      <c r="NQW2" s="76"/>
      <c r="NQX2" s="76"/>
      <c r="NQY2" s="76"/>
      <c r="NQZ2" s="76"/>
      <c r="NRA2" s="76"/>
      <c r="NRB2" s="76"/>
      <c r="NRC2" s="76"/>
      <c r="NRD2" s="76"/>
      <c r="NRE2" s="76"/>
      <c r="NRF2" s="76"/>
      <c r="NRG2" s="76"/>
      <c r="NRH2" s="76"/>
      <c r="NRI2" s="76"/>
      <c r="NRJ2" s="76"/>
      <c r="NRK2" s="76"/>
      <c r="NRL2" s="76"/>
      <c r="NRM2" s="76"/>
      <c r="NRN2" s="76"/>
      <c r="NRO2" s="76"/>
      <c r="NRP2" s="76"/>
      <c r="NRQ2" s="76"/>
      <c r="NRR2" s="76"/>
      <c r="NRS2" s="76"/>
      <c r="NRT2" s="76"/>
      <c r="NRU2" s="76"/>
      <c r="NRV2" s="76"/>
      <c r="NRW2" s="76"/>
      <c r="NRX2" s="76"/>
      <c r="NRY2" s="76"/>
      <c r="NRZ2" s="76"/>
      <c r="NSA2" s="76"/>
      <c r="NSB2" s="76"/>
      <c r="NSC2" s="76"/>
      <c r="NSD2" s="76"/>
      <c r="NSE2" s="76"/>
      <c r="NSF2" s="76"/>
      <c r="NSG2" s="76"/>
      <c r="NSH2" s="76"/>
      <c r="NSI2" s="76"/>
      <c r="NSJ2" s="76"/>
      <c r="NSK2" s="76"/>
      <c r="NSL2" s="76"/>
      <c r="NSM2" s="76"/>
      <c r="NSN2" s="76"/>
      <c r="NSO2" s="76"/>
      <c r="NSP2" s="76"/>
      <c r="NSQ2" s="76"/>
      <c r="NSR2" s="76"/>
      <c r="NSS2" s="76"/>
      <c r="NST2" s="76"/>
      <c r="NSU2" s="76"/>
      <c r="NSV2" s="76"/>
      <c r="NSW2" s="76"/>
      <c r="NSX2" s="76"/>
      <c r="NSY2" s="76"/>
      <c r="NSZ2" s="76"/>
      <c r="NTA2" s="76"/>
      <c r="NTB2" s="76"/>
      <c r="NTC2" s="76"/>
      <c r="NTD2" s="76"/>
      <c r="NTE2" s="76"/>
      <c r="NTF2" s="76"/>
      <c r="NTG2" s="76"/>
      <c r="NTH2" s="76"/>
      <c r="NTI2" s="76"/>
      <c r="NTJ2" s="76"/>
      <c r="NTK2" s="76"/>
      <c r="NTL2" s="76"/>
      <c r="NTM2" s="76"/>
      <c r="NTN2" s="76"/>
      <c r="NTO2" s="76"/>
      <c r="NTP2" s="76"/>
      <c r="NTQ2" s="76"/>
      <c r="NTR2" s="76"/>
      <c r="NTS2" s="76"/>
      <c r="NTT2" s="76"/>
      <c r="NTU2" s="76"/>
      <c r="NTV2" s="76"/>
      <c r="NTW2" s="76"/>
      <c r="NTX2" s="76"/>
      <c r="NTY2" s="76"/>
      <c r="NTZ2" s="76"/>
      <c r="NUA2" s="76"/>
      <c r="NUB2" s="76"/>
      <c r="NUC2" s="76"/>
      <c r="NUD2" s="76"/>
      <c r="NUE2" s="76"/>
      <c r="NUF2" s="76"/>
      <c r="NUG2" s="76"/>
      <c r="NUH2" s="76"/>
      <c r="NUI2" s="76"/>
      <c r="NUJ2" s="76"/>
      <c r="NUK2" s="76"/>
      <c r="NUL2" s="76"/>
      <c r="NUM2" s="76"/>
      <c r="NUN2" s="76"/>
      <c r="NUO2" s="76"/>
      <c r="NUP2" s="76"/>
      <c r="NUQ2" s="76"/>
      <c r="NUR2" s="76"/>
      <c r="NUS2" s="76"/>
      <c r="NUT2" s="76"/>
      <c r="NUU2" s="76"/>
      <c r="NUV2" s="76"/>
      <c r="NUW2" s="76"/>
      <c r="NUX2" s="76"/>
      <c r="NUY2" s="76"/>
      <c r="NUZ2" s="76"/>
      <c r="NVA2" s="76"/>
      <c r="NVB2" s="76"/>
      <c r="NVC2" s="76"/>
      <c r="NVD2" s="76"/>
      <c r="NVE2" s="76"/>
      <c r="NVF2" s="76"/>
      <c r="NVG2" s="76"/>
      <c r="NVH2" s="76"/>
      <c r="NVI2" s="76"/>
      <c r="NVJ2" s="76"/>
      <c r="NVK2" s="76"/>
      <c r="NVL2" s="76"/>
      <c r="NVM2" s="76"/>
      <c r="NVN2" s="76"/>
      <c r="NVO2" s="76"/>
      <c r="NVP2" s="76"/>
      <c r="NVQ2" s="76"/>
      <c r="NVR2" s="76"/>
      <c r="NVS2" s="76"/>
      <c r="NVT2" s="76"/>
      <c r="NVU2" s="76"/>
      <c r="NVV2" s="76"/>
      <c r="NVW2" s="76"/>
      <c r="NVX2" s="76"/>
      <c r="NVY2" s="76"/>
      <c r="NVZ2" s="76"/>
      <c r="NWA2" s="76"/>
      <c r="NWB2" s="76"/>
      <c r="NWC2" s="76"/>
      <c r="NWD2" s="76"/>
      <c r="NWE2" s="76"/>
      <c r="NWF2" s="76"/>
      <c r="NWG2" s="76"/>
      <c r="NWH2" s="76"/>
      <c r="NWI2" s="76"/>
      <c r="NWJ2" s="76"/>
      <c r="NWK2" s="76"/>
      <c r="NWL2" s="76"/>
      <c r="NWM2" s="76"/>
      <c r="NWN2" s="76"/>
      <c r="NWO2" s="76"/>
      <c r="NWP2" s="76"/>
      <c r="NWQ2" s="76"/>
      <c r="NWR2" s="76"/>
      <c r="NWS2" s="76"/>
      <c r="NWT2" s="76"/>
      <c r="NWU2" s="76"/>
      <c r="NWV2" s="76"/>
      <c r="NWW2" s="76"/>
      <c r="NWX2" s="76"/>
      <c r="NWY2" s="76"/>
      <c r="NWZ2" s="76"/>
      <c r="NXA2" s="76"/>
      <c r="NXB2" s="76"/>
      <c r="NXC2" s="76"/>
      <c r="NXD2" s="76"/>
      <c r="NXE2" s="76"/>
      <c r="NXF2" s="76"/>
      <c r="NXG2" s="76"/>
      <c r="NXH2" s="76"/>
      <c r="NXI2" s="76"/>
      <c r="NXJ2" s="76"/>
      <c r="NXK2" s="76"/>
      <c r="NXL2" s="76"/>
      <c r="NXM2" s="76"/>
      <c r="NXN2" s="76"/>
      <c r="NXO2" s="76"/>
      <c r="NXP2" s="76"/>
      <c r="NXQ2" s="76"/>
      <c r="NXR2" s="76"/>
      <c r="NXS2" s="76"/>
      <c r="NXT2" s="76"/>
      <c r="NXU2" s="76"/>
      <c r="NXV2" s="76"/>
      <c r="NXW2" s="76"/>
      <c r="NXX2" s="76"/>
      <c r="NXY2" s="76"/>
      <c r="NXZ2" s="76"/>
      <c r="NYA2" s="76"/>
      <c r="NYB2" s="76"/>
      <c r="NYC2" s="76"/>
      <c r="NYD2" s="76"/>
      <c r="NYE2" s="76"/>
      <c r="NYF2" s="76"/>
      <c r="NYG2" s="76"/>
      <c r="NYH2" s="76"/>
      <c r="NYI2" s="76"/>
      <c r="NYJ2" s="76"/>
      <c r="NYK2" s="76"/>
      <c r="NYL2" s="76"/>
      <c r="NYM2" s="76"/>
      <c r="NYN2" s="76"/>
      <c r="NYO2" s="76"/>
      <c r="NYP2" s="76"/>
      <c r="NYQ2" s="76"/>
      <c r="NYR2" s="76"/>
      <c r="NYS2" s="76"/>
      <c r="NYT2" s="76"/>
      <c r="NYU2" s="76"/>
      <c r="NYV2" s="76"/>
      <c r="NYW2" s="76"/>
      <c r="NYX2" s="76"/>
      <c r="NYY2" s="76"/>
      <c r="NYZ2" s="76"/>
      <c r="NZA2" s="76"/>
      <c r="NZB2" s="76"/>
      <c r="NZC2" s="76"/>
      <c r="NZD2" s="76"/>
      <c r="NZE2" s="76"/>
      <c r="NZF2" s="76"/>
      <c r="NZG2" s="76"/>
      <c r="NZH2" s="76"/>
      <c r="NZI2" s="76"/>
      <c r="NZJ2" s="76"/>
      <c r="NZK2" s="76"/>
      <c r="NZL2" s="76"/>
      <c r="NZM2" s="76"/>
      <c r="NZN2" s="76"/>
      <c r="NZO2" s="76"/>
      <c r="NZP2" s="76"/>
      <c r="NZQ2" s="76"/>
      <c r="NZR2" s="76"/>
      <c r="NZS2" s="76"/>
      <c r="NZT2" s="76"/>
      <c r="NZU2" s="76"/>
      <c r="NZV2" s="76"/>
      <c r="NZW2" s="76"/>
      <c r="NZX2" s="76"/>
      <c r="NZY2" s="76"/>
      <c r="NZZ2" s="76"/>
      <c r="OAA2" s="76"/>
      <c r="OAB2" s="76"/>
      <c r="OAC2" s="76"/>
      <c r="OAD2" s="76"/>
      <c r="OAE2" s="76"/>
      <c r="OAF2" s="76"/>
      <c r="OAG2" s="76"/>
      <c r="OAH2" s="76"/>
      <c r="OAI2" s="76"/>
      <c r="OAJ2" s="76"/>
      <c r="OAK2" s="76"/>
      <c r="OAL2" s="76"/>
      <c r="OAM2" s="76"/>
      <c r="OAN2" s="76"/>
      <c r="OAO2" s="76"/>
      <c r="OAP2" s="76"/>
      <c r="OAQ2" s="76"/>
      <c r="OAR2" s="76"/>
      <c r="OAS2" s="76"/>
      <c r="OAT2" s="76"/>
      <c r="OAU2" s="76"/>
      <c r="OAV2" s="76"/>
      <c r="OAW2" s="76"/>
      <c r="OAX2" s="76"/>
      <c r="OAY2" s="76"/>
      <c r="OAZ2" s="76"/>
      <c r="OBA2" s="76"/>
      <c r="OBB2" s="76"/>
      <c r="OBC2" s="76"/>
      <c r="OBD2" s="76"/>
      <c r="OBE2" s="76"/>
      <c r="OBF2" s="76"/>
      <c r="OBG2" s="76"/>
      <c r="OBH2" s="76"/>
      <c r="OBI2" s="76"/>
      <c r="OBJ2" s="76"/>
      <c r="OBK2" s="76"/>
      <c r="OBL2" s="76"/>
      <c r="OBM2" s="76"/>
      <c r="OBN2" s="76"/>
      <c r="OBO2" s="76"/>
      <c r="OBP2" s="76"/>
      <c r="OBQ2" s="76"/>
      <c r="OBR2" s="76"/>
      <c r="OBS2" s="76"/>
      <c r="OBT2" s="76"/>
      <c r="OBU2" s="76"/>
      <c r="OBV2" s="76"/>
      <c r="OBW2" s="76"/>
      <c r="OBX2" s="76"/>
      <c r="OBY2" s="76"/>
      <c r="OBZ2" s="76"/>
      <c r="OCA2" s="76"/>
      <c r="OCB2" s="76"/>
      <c r="OCC2" s="76"/>
      <c r="OCD2" s="76"/>
      <c r="OCE2" s="76"/>
      <c r="OCF2" s="76"/>
      <c r="OCG2" s="76"/>
      <c r="OCH2" s="76"/>
      <c r="OCI2" s="76"/>
      <c r="OCJ2" s="76"/>
      <c r="OCK2" s="76"/>
      <c r="OCL2" s="76"/>
      <c r="OCM2" s="76"/>
      <c r="OCN2" s="76"/>
      <c r="OCO2" s="76"/>
      <c r="OCP2" s="76"/>
      <c r="OCQ2" s="76"/>
      <c r="OCR2" s="76"/>
      <c r="OCS2" s="76"/>
      <c r="OCT2" s="76"/>
      <c r="OCU2" s="76"/>
      <c r="OCV2" s="76"/>
      <c r="OCW2" s="76"/>
      <c r="OCX2" s="76"/>
      <c r="OCY2" s="76"/>
      <c r="OCZ2" s="76"/>
      <c r="ODA2" s="76"/>
      <c r="ODB2" s="76"/>
      <c r="ODC2" s="76"/>
      <c r="ODD2" s="76"/>
      <c r="ODE2" s="76"/>
      <c r="ODF2" s="76"/>
      <c r="ODG2" s="76"/>
      <c r="ODH2" s="76"/>
      <c r="ODI2" s="76"/>
      <c r="ODJ2" s="76"/>
      <c r="ODK2" s="76"/>
      <c r="ODL2" s="76"/>
      <c r="ODM2" s="76"/>
      <c r="ODN2" s="76"/>
      <c r="ODO2" s="76"/>
      <c r="ODP2" s="76"/>
      <c r="ODQ2" s="76"/>
      <c r="ODR2" s="76"/>
      <c r="ODS2" s="76"/>
      <c r="ODT2" s="76"/>
      <c r="ODU2" s="76"/>
      <c r="ODV2" s="76"/>
      <c r="ODW2" s="76"/>
      <c r="ODX2" s="76"/>
      <c r="ODY2" s="76"/>
      <c r="ODZ2" s="76"/>
      <c r="OEA2" s="76"/>
      <c r="OEB2" s="76"/>
      <c r="OEC2" s="76"/>
      <c r="OED2" s="76"/>
      <c r="OEE2" s="76"/>
      <c r="OEF2" s="76"/>
      <c r="OEG2" s="76"/>
      <c r="OEH2" s="76"/>
      <c r="OEI2" s="76"/>
      <c r="OEJ2" s="76"/>
      <c r="OEK2" s="76"/>
      <c r="OEL2" s="76"/>
      <c r="OEM2" s="76"/>
      <c r="OEN2" s="76"/>
      <c r="OEO2" s="76"/>
      <c r="OEP2" s="76"/>
      <c r="OEQ2" s="76"/>
      <c r="OER2" s="76"/>
      <c r="OES2" s="76"/>
      <c r="OET2" s="76"/>
      <c r="OEU2" s="76"/>
      <c r="OEV2" s="76"/>
      <c r="OEW2" s="76"/>
      <c r="OEX2" s="76"/>
      <c r="OEY2" s="76"/>
      <c r="OEZ2" s="76"/>
      <c r="OFA2" s="76"/>
      <c r="OFB2" s="76"/>
      <c r="OFC2" s="76"/>
      <c r="OFD2" s="76"/>
      <c r="OFE2" s="76"/>
      <c r="OFF2" s="76"/>
      <c r="OFG2" s="76"/>
      <c r="OFH2" s="76"/>
      <c r="OFI2" s="76"/>
      <c r="OFJ2" s="76"/>
      <c r="OFK2" s="76"/>
      <c r="OFL2" s="76"/>
      <c r="OFM2" s="76"/>
      <c r="OFN2" s="76"/>
      <c r="OFO2" s="76"/>
      <c r="OFP2" s="76"/>
      <c r="OFQ2" s="76"/>
      <c r="OFR2" s="76"/>
      <c r="OFS2" s="76"/>
      <c r="OFT2" s="76"/>
      <c r="OFU2" s="76"/>
      <c r="OFV2" s="76"/>
      <c r="OFW2" s="76"/>
      <c r="OFX2" s="76"/>
      <c r="OFY2" s="76"/>
      <c r="OFZ2" s="76"/>
      <c r="OGA2" s="76"/>
      <c r="OGB2" s="76"/>
      <c r="OGC2" s="76"/>
      <c r="OGD2" s="76"/>
      <c r="OGE2" s="76"/>
      <c r="OGF2" s="76"/>
      <c r="OGG2" s="76"/>
      <c r="OGH2" s="76"/>
      <c r="OGI2" s="76"/>
      <c r="OGJ2" s="76"/>
      <c r="OGK2" s="76"/>
      <c r="OGL2" s="76"/>
      <c r="OGM2" s="76"/>
      <c r="OGN2" s="76"/>
      <c r="OGO2" s="76"/>
      <c r="OGP2" s="76"/>
      <c r="OGQ2" s="76"/>
      <c r="OGR2" s="76"/>
      <c r="OGS2" s="76"/>
      <c r="OGT2" s="76"/>
      <c r="OGU2" s="76"/>
      <c r="OGV2" s="76"/>
      <c r="OGW2" s="76"/>
      <c r="OGX2" s="76"/>
      <c r="OGY2" s="76"/>
      <c r="OGZ2" s="76"/>
      <c r="OHA2" s="76"/>
      <c r="OHB2" s="76"/>
      <c r="OHC2" s="76"/>
      <c r="OHD2" s="76"/>
      <c r="OHE2" s="76"/>
      <c r="OHF2" s="76"/>
      <c r="OHG2" s="76"/>
      <c r="OHH2" s="76"/>
      <c r="OHI2" s="76"/>
      <c r="OHJ2" s="76"/>
      <c r="OHK2" s="76"/>
      <c r="OHL2" s="76"/>
      <c r="OHM2" s="76"/>
      <c r="OHN2" s="76"/>
      <c r="OHO2" s="76"/>
      <c r="OHP2" s="76"/>
      <c r="OHQ2" s="76"/>
      <c r="OHR2" s="76"/>
      <c r="OHS2" s="76"/>
      <c r="OHT2" s="76"/>
      <c r="OHU2" s="76"/>
      <c r="OHV2" s="76"/>
      <c r="OHW2" s="76"/>
      <c r="OHX2" s="76"/>
      <c r="OHY2" s="76"/>
      <c r="OHZ2" s="76"/>
      <c r="OIA2" s="76"/>
      <c r="OIB2" s="76"/>
      <c r="OIC2" s="76"/>
      <c r="OID2" s="76"/>
      <c r="OIE2" s="76"/>
      <c r="OIF2" s="76"/>
      <c r="OIG2" s="76"/>
      <c r="OIH2" s="76"/>
      <c r="OII2" s="76"/>
      <c r="OIJ2" s="76"/>
      <c r="OIK2" s="76"/>
      <c r="OIL2" s="76"/>
      <c r="OIM2" s="76"/>
      <c r="OIN2" s="76"/>
      <c r="OIO2" s="76"/>
      <c r="OIP2" s="76"/>
      <c r="OIQ2" s="76"/>
      <c r="OIR2" s="76"/>
      <c r="OIS2" s="76"/>
      <c r="OIT2" s="76"/>
      <c r="OIU2" s="76"/>
      <c r="OIV2" s="76"/>
      <c r="OIW2" s="76"/>
      <c r="OIX2" s="76"/>
      <c r="OIY2" s="76"/>
      <c r="OIZ2" s="76"/>
      <c r="OJA2" s="76"/>
      <c r="OJB2" s="76"/>
      <c r="OJC2" s="76"/>
      <c r="OJD2" s="76"/>
      <c r="OJE2" s="76"/>
      <c r="OJF2" s="76"/>
      <c r="OJG2" s="76"/>
      <c r="OJH2" s="76"/>
      <c r="OJI2" s="76"/>
      <c r="OJJ2" s="76"/>
      <c r="OJK2" s="76"/>
      <c r="OJL2" s="76"/>
      <c r="OJM2" s="76"/>
      <c r="OJN2" s="76"/>
      <c r="OJO2" s="76"/>
      <c r="OJP2" s="76"/>
      <c r="OJQ2" s="76"/>
      <c r="OJR2" s="76"/>
      <c r="OJS2" s="76"/>
      <c r="OJT2" s="76"/>
      <c r="OJU2" s="76"/>
      <c r="OJV2" s="76"/>
      <c r="OJW2" s="76"/>
      <c r="OJX2" s="76"/>
      <c r="OJY2" s="76"/>
      <c r="OJZ2" s="76"/>
      <c r="OKA2" s="76"/>
      <c r="OKB2" s="76"/>
      <c r="OKC2" s="76"/>
      <c r="OKD2" s="76"/>
      <c r="OKE2" s="76"/>
      <c r="OKF2" s="76"/>
      <c r="OKG2" s="76"/>
      <c r="OKH2" s="76"/>
      <c r="OKI2" s="76"/>
      <c r="OKJ2" s="76"/>
      <c r="OKK2" s="76"/>
      <c r="OKL2" s="76"/>
      <c r="OKM2" s="76"/>
      <c r="OKN2" s="76"/>
      <c r="OKO2" s="76"/>
      <c r="OKP2" s="76"/>
      <c r="OKQ2" s="76"/>
      <c r="OKR2" s="76"/>
      <c r="OKS2" s="76"/>
      <c r="OKT2" s="76"/>
      <c r="OKU2" s="76"/>
      <c r="OKV2" s="76"/>
      <c r="OKW2" s="76"/>
      <c r="OKX2" s="76"/>
      <c r="OKY2" s="76"/>
      <c r="OKZ2" s="76"/>
      <c r="OLA2" s="76"/>
      <c r="OLB2" s="76"/>
      <c r="OLC2" s="76"/>
      <c r="OLD2" s="76"/>
      <c r="OLE2" s="76"/>
      <c r="OLF2" s="76"/>
      <c r="OLG2" s="76"/>
      <c r="OLH2" s="76"/>
      <c r="OLI2" s="76"/>
      <c r="OLJ2" s="76"/>
      <c r="OLK2" s="76"/>
      <c r="OLL2" s="76"/>
      <c r="OLM2" s="76"/>
      <c r="OLN2" s="76"/>
      <c r="OLO2" s="76"/>
      <c r="OLP2" s="76"/>
      <c r="OLQ2" s="76"/>
      <c r="OLR2" s="76"/>
      <c r="OLS2" s="76"/>
      <c r="OLT2" s="76"/>
      <c r="OLU2" s="76"/>
      <c r="OLV2" s="76"/>
      <c r="OLW2" s="76"/>
      <c r="OLX2" s="76"/>
      <c r="OLY2" s="76"/>
      <c r="OLZ2" s="76"/>
      <c r="OMA2" s="76"/>
      <c r="OMB2" s="76"/>
      <c r="OMC2" s="76"/>
      <c r="OMD2" s="76"/>
      <c r="OME2" s="76"/>
      <c r="OMF2" s="76"/>
      <c r="OMG2" s="76"/>
      <c r="OMH2" s="76"/>
      <c r="OMI2" s="76"/>
      <c r="OMJ2" s="76"/>
      <c r="OMK2" s="76"/>
      <c r="OML2" s="76"/>
      <c r="OMM2" s="76"/>
      <c r="OMN2" s="76"/>
      <c r="OMO2" s="76"/>
      <c r="OMP2" s="76"/>
      <c r="OMQ2" s="76"/>
      <c r="OMR2" s="76"/>
      <c r="OMS2" s="76"/>
      <c r="OMT2" s="76"/>
      <c r="OMU2" s="76"/>
      <c r="OMV2" s="76"/>
      <c r="OMW2" s="76"/>
      <c r="OMX2" s="76"/>
      <c r="OMY2" s="76"/>
      <c r="OMZ2" s="76"/>
      <c r="ONA2" s="76"/>
      <c r="ONB2" s="76"/>
      <c r="ONC2" s="76"/>
      <c r="OND2" s="76"/>
      <c r="ONE2" s="76"/>
      <c r="ONF2" s="76"/>
      <c r="ONG2" s="76"/>
      <c r="ONH2" s="76"/>
      <c r="ONI2" s="76"/>
      <c r="ONJ2" s="76"/>
      <c r="ONK2" s="76"/>
      <c r="ONL2" s="76"/>
      <c r="ONM2" s="76"/>
      <c r="ONN2" s="76"/>
      <c r="ONO2" s="76"/>
      <c r="ONP2" s="76"/>
      <c r="ONQ2" s="76"/>
      <c r="ONR2" s="76"/>
      <c r="ONS2" s="76"/>
      <c r="ONT2" s="76"/>
      <c r="ONU2" s="76"/>
      <c r="ONV2" s="76"/>
      <c r="ONW2" s="76"/>
      <c r="ONX2" s="76"/>
      <c r="ONY2" s="76"/>
      <c r="ONZ2" s="76"/>
      <c r="OOA2" s="76"/>
      <c r="OOB2" s="76"/>
      <c r="OOC2" s="76"/>
      <c r="OOD2" s="76"/>
      <c r="OOE2" s="76"/>
      <c r="OOF2" s="76"/>
      <c r="OOG2" s="76"/>
      <c r="OOH2" s="76"/>
      <c r="OOI2" s="76"/>
      <c r="OOJ2" s="76"/>
      <c r="OOK2" s="76"/>
      <c r="OOL2" s="76"/>
      <c r="OOM2" s="76"/>
      <c r="OON2" s="76"/>
      <c r="OOO2" s="76"/>
      <c r="OOP2" s="76"/>
      <c r="OOQ2" s="76"/>
      <c r="OOR2" s="76"/>
      <c r="OOS2" s="76"/>
      <c r="OOT2" s="76"/>
      <c r="OOU2" s="76"/>
      <c r="OOV2" s="76"/>
      <c r="OOW2" s="76"/>
      <c r="OOX2" s="76"/>
      <c r="OOY2" s="76"/>
      <c r="OOZ2" s="76"/>
      <c r="OPA2" s="76"/>
      <c r="OPB2" s="76"/>
      <c r="OPC2" s="76"/>
      <c r="OPD2" s="76"/>
      <c r="OPE2" s="76"/>
      <c r="OPF2" s="76"/>
      <c r="OPG2" s="76"/>
      <c r="OPH2" s="76"/>
      <c r="OPI2" s="76"/>
      <c r="OPJ2" s="76"/>
      <c r="OPK2" s="76"/>
      <c r="OPL2" s="76"/>
      <c r="OPM2" s="76"/>
      <c r="OPN2" s="76"/>
      <c r="OPO2" s="76"/>
      <c r="OPP2" s="76"/>
      <c r="OPQ2" s="76"/>
      <c r="OPR2" s="76"/>
      <c r="OPS2" s="76"/>
      <c r="OPT2" s="76"/>
      <c r="OPU2" s="76"/>
      <c r="OPV2" s="76"/>
      <c r="OPW2" s="76"/>
      <c r="OPX2" s="76"/>
      <c r="OPY2" s="76"/>
      <c r="OPZ2" s="76"/>
      <c r="OQA2" s="76"/>
      <c r="OQB2" s="76"/>
      <c r="OQC2" s="76"/>
      <c r="OQD2" s="76"/>
      <c r="OQE2" s="76"/>
      <c r="OQF2" s="76"/>
      <c r="OQG2" s="76"/>
      <c r="OQH2" s="76"/>
      <c r="OQI2" s="76"/>
      <c r="OQJ2" s="76"/>
      <c r="OQK2" s="76"/>
      <c r="OQL2" s="76"/>
      <c r="OQM2" s="76"/>
      <c r="OQN2" s="76"/>
      <c r="OQO2" s="76"/>
      <c r="OQP2" s="76"/>
      <c r="OQQ2" s="76"/>
      <c r="OQR2" s="76"/>
      <c r="OQS2" s="76"/>
      <c r="OQT2" s="76"/>
      <c r="OQU2" s="76"/>
      <c r="OQV2" s="76"/>
      <c r="OQW2" s="76"/>
      <c r="OQX2" s="76"/>
      <c r="OQY2" s="76"/>
      <c r="OQZ2" s="76"/>
      <c r="ORA2" s="76"/>
      <c r="ORB2" s="76"/>
      <c r="ORC2" s="76"/>
      <c r="ORD2" s="76"/>
      <c r="ORE2" s="76"/>
      <c r="ORF2" s="76"/>
      <c r="ORG2" s="76"/>
      <c r="ORH2" s="76"/>
      <c r="ORI2" s="76"/>
      <c r="ORJ2" s="76"/>
      <c r="ORK2" s="76"/>
      <c r="ORL2" s="76"/>
      <c r="ORM2" s="76"/>
      <c r="ORN2" s="76"/>
      <c r="ORO2" s="76"/>
      <c r="ORP2" s="76"/>
      <c r="ORQ2" s="76"/>
      <c r="ORR2" s="76"/>
      <c r="ORS2" s="76"/>
      <c r="ORT2" s="76"/>
      <c r="ORU2" s="76"/>
      <c r="ORV2" s="76"/>
      <c r="ORW2" s="76"/>
      <c r="ORX2" s="76"/>
      <c r="ORY2" s="76"/>
      <c r="ORZ2" s="76"/>
      <c r="OSA2" s="76"/>
      <c r="OSB2" s="76"/>
      <c r="OSC2" s="76"/>
      <c r="OSD2" s="76"/>
      <c r="OSE2" s="76"/>
      <c r="OSF2" s="76"/>
      <c r="OSG2" s="76"/>
      <c r="OSH2" s="76"/>
      <c r="OSI2" s="76"/>
      <c r="OSJ2" s="76"/>
      <c r="OSK2" s="76"/>
      <c r="OSL2" s="76"/>
      <c r="OSM2" s="76"/>
      <c r="OSN2" s="76"/>
      <c r="OSO2" s="76"/>
      <c r="OSP2" s="76"/>
      <c r="OSQ2" s="76"/>
      <c r="OSR2" s="76"/>
      <c r="OSS2" s="76"/>
      <c r="OST2" s="76"/>
      <c r="OSU2" s="76"/>
      <c r="OSV2" s="76"/>
      <c r="OSW2" s="76"/>
      <c r="OSX2" s="76"/>
      <c r="OSY2" s="76"/>
      <c r="OSZ2" s="76"/>
      <c r="OTA2" s="76"/>
      <c r="OTB2" s="76"/>
      <c r="OTC2" s="76"/>
      <c r="OTD2" s="76"/>
      <c r="OTE2" s="76"/>
      <c r="OTF2" s="76"/>
      <c r="OTG2" s="76"/>
      <c r="OTH2" s="76"/>
      <c r="OTI2" s="76"/>
      <c r="OTJ2" s="76"/>
      <c r="OTK2" s="76"/>
      <c r="OTL2" s="76"/>
      <c r="OTM2" s="76"/>
      <c r="OTN2" s="76"/>
      <c r="OTO2" s="76"/>
      <c r="OTP2" s="76"/>
      <c r="OTQ2" s="76"/>
      <c r="OTR2" s="76"/>
      <c r="OTS2" s="76"/>
      <c r="OTT2" s="76"/>
      <c r="OTU2" s="76"/>
      <c r="OTV2" s="76"/>
      <c r="OTW2" s="76"/>
      <c r="OTX2" s="76"/>
      <c r="OTY2" s="76"/>
      <c r="OTZ2" s="76"/>
      <c r="OUA2" s="76"/>
      <c r="OUB2" s="76"/>
      <c r="OUC2" s="76"/>
      <c r="OUD2" s="76"/>
      <c r="OUE2" s="76"/>
      <c r="OUF2" s="76"/>
      <c r="OUG2" s="76"/>
      <c r="OUH2" s="76"/>
      <c r="OUI2" s="76"/>
      <c r="OUJ2" s="76"/>
      <c r="OUK2" s="76"/>
      <c r="OUL2" s="76"/>
      <c r="OUM2" s="76"/>
      <c r="OUN2" s="76"/>
      <c r="OUO2" s="76"/>
      <c r="OUP2" s="76"/>
      <c r="OUQ2" s="76"/>
      <c r="OUR2" s="76"/>
      <c r="OUS2" s="76"/>
      <c r="OUT2" s="76"/>
      <c r="OUU2" s="76"/>
      <c r="OUV2" s="76"/>
      <c r="OUW2" s="76"/>
      <c r="OUX2" s="76"/>
      <c r="OUY2" s="76"/>
      <c r="OUZ2" s="76"/>
      <c r="OVA2" s="76"/>
      <c r="OVB2" s="76"/>
      <c r="OVC2" s="76"/>
      <c r="OVD2" s="76"/>
      <c r="OVE2" s="76"/>
      <c r="OVF2" s="76"/>
      <c r="OVG2" s="76"/>
      <c r="OVH2" s="76"/>
      <c r="OVI2" s="76"/>
      <c r="OVJ2" s="76"/>
      <c r="OVK2" s="76"/>
      <c r="OVL2" s="76"/>
      <c r="OVM2" s="76"/>
      <c r="OVN2" s="76"/>
      <c r="OVO2" s="76"/>
      <c r="OVP2" s="76"/>
      <c r="OVQ2" s="76"/>
      <c r="OVR2" s="76"/>
      <c r="OVS2" s="76"/>
      <c r="OVT2" s="76"/>
      <c r="OVU2" s="76"/>
      <c r="OVV2" s="76"/>
      <c r="OVW2" s="76"/>
      <c r="OVX2" s="76"/>
      <c r="OVY2" s="76"/>
      <c r="OVZ2" s="76"/>
      <c r="OWA2" s="76"/>
      <c r="OWB2" s="76"/>
      <c r="OWC2" s="76"/>
      <c r="OWD2" s="76"/>
      <c r="OWE2" s="76"/>
      <c r="OWF2" s="76"/>
      <c r="OWG2" s="76"/>
      <c r="OWH2" s="76"/>
      <c r="OWI2" s="76"/>
      <c r="OWJ2" s="76"/>
      <c r="OWK2" s="76"/>
      <c r="OWL2" s="76"/>
      <c r="OWM2" s="76"/>
      <c r="OWN2" s="76"/>
      <c r="OWO2" s="76"/>
      <c r="OWP2" s="76"/>
      <c r="OWQ2" s="76"/>
      <c r="OWR2" s="76"/>
      <c r="OWS2" s="76"/>
      <c r="OWT2" s="76"/>
      <c r="OWU2" s="76"/>
      <c r="OWV2" s="76"/>
      <c r="OWW2" s="76"/>
      <c r="OWX2" s="76"/>
      <c r="OWY2" s="76"/>
      <c r="OWZ2" s="76"/>
      <c r="OXA2" s="76"/>
      <c r="OXB2" s="76"/>
      <c r="OXC2" s="76"/>
      <c r="OXD2" s="76"/>
      <c r="OXE2" s="76"/>
      <c r="OXF2" s="76"/>
      <c r="OXG2" s="76"/>
      <c r="OXH2" s="76"/>
      <c r="OXI2" s="76"/>
      <c r="OXJ2" s="76"/>
      <c r="OXK2" s="76"/>
      <c r="OXL2" s="76"/>
      <c r="OXM2" s="76"/>
      <c r="OXN2" s="76"/>
      <c r="OXO2" s="76"/>
      <c r="OXP2" s="76"/>
      <c r="OXQ2" s="76"/>
      <c r="OXR2" s="76"/>
      <c r="OXS2" s="76"/>
      <c r="OXT2" s="76"/>
      <c r="OXU2" s="76"/>
      <c r="OXV2" s="76"/>
      <c r="OXW2" s="76"/>
      <c r="OXX2" s="76"/>
      <c r="OXY2" s="76"/>
      <c r="OXZ2" s="76"/>
      <c r="OYA2" s="76"/>
      <c r="OYB2" s="76"/>
      <c r="OYC2" s="76"/>
      <c r="OYD2" s="76"/>
      <c r="OYE2" s="76"/>
      <c r="OYF2" s="76"/>
      <c r="OYG2" s="76"/>
      <c r="OYH2" s="76"/>
      <c r="OYI2" s="76"/>
      <c r="OYJ2" s="76"/>
      <c r="OYK2" s="76"/>
      <c r="OYL2" s="76"/>
      <c r="OYM2" s="76"/>
      <c r="OYN2" s="76"/>
      <c r="OYO2" s="76"/>
      <c r="OYP2" s="76"/>
      <c r="OYQ2" s="76"/>
      <c r="OYR2" s="76"/>
      <c r="OYS2" s="76"/>
      <c r="OYT2" s="76"/>
      <c r="OYU2" s="76"/>
      <c r="OYV2" s="76"/>
      <c r="OYW2" s="76"/>
      <c r="OYX2" s="76"/>
      <c r="OYY2" s="76"/>
      <c r="OYZ2" s="76"/>
      <c r="OZA2" s="76"/>
      <c r="OZB2" s="76"/>
      <c r="OZC2" s="76"/>
      <c r="OZD2" s="76"/>
      <c r="OZE2" s="76"/>
      <c r="OZF2" s="76"/>
      <c r="OZG2" s="76"/>
      <c r="OZH2" s="76"/>
      <c r="OZI2" s="76"/>
      <c r="OZJ2" s="76"/>
      <c r="OZK2" s="76"/>
      <c r="OZL2" s="76"/>
      <c r="OZM2" s="76"/>
      <c r="OZN2" s="76"/>
      <c r="OZO2" s="76"/>
      <c r="OZP2" s="76"/>
      <c r="OZQ2" s="76"/>
      <c r="OZR2" s="76"/>
      <c r="OZS2" s="76"/>
      <c r="OZT2" s="76"/>
      <c r="OZU2" s="76"/>
      <c r="OZV2" s="76"/>
      <c r="OZW2" s="76"/>
      <c r="OZX2" s="76"/>
      <c r="OZY2" s="76"/>
      <c r="OZZ2" s="76"/>
      <c r="PAA2" s="76"/>
      <c r="PAB2" s="76"/>
      <c r="PAC2" s="76"/>
      <c r="PAD2" s="76"/>
      <c r="PAE2" s="76"/>
      <c r="PAF2" s="76"/>
      <c r="PAG2" s="76"/>
      <c r="PAH2" s="76"/>
      <c r="PAI2" s="76"/>
      <c r="PAJ2" s="76"/>
      <c r="PAK2" s="76"/>
      <c r="PAL2" s="76"/>
      <c r="PAM2" s="76"/>
      <c r="PAN2" s="76"/>
      <c r="PAO2" s="76"/>
      <c r="PAP2" s="76"/>
      <c r="PAQ2" s="76"/>
      <c r="PAR2" s="76"/>
      <c r="PAS2" s="76"/>
      <c r="PAT2" s="76"/>
      <c r="PAU2" s="76"/>
      <c r="PAV2" s="76"/>
      <c r="PAW2" s="76"/>
      <c r="PAX2" s="76"/>
      <c r="PAY2" s="76"/>
      <c r="PAZ2" s="76"/>
      <c r="PBA2" s="76"/>
      <c r="PBB2" s="76"/>
      <c r="PBC2" s="76"/>
      <c r="PBD2" s="76"/>
      <c r="PBE2" s="76"/>
      <c r="PBF2" s="76"/>
      <c r="PBG2" s="76"/>
      <c r="PBH2" s="76"/>
      <c r="PBI2" s="76"/>
      <c r="PBJ2" s="76"/>
      <c r="PBK2" s="76"/>
      <c r="PBL2" s="76"/>
      <c r="PBM2" s="76"/>
      <c r="PBN2" s="76"/>
      <c r="PBO2" s="76"/>
      <c r="PBP2" s="76"/>
      <c r="PBQ2" s="76"/>
      <c r="PBR2" s="76"/>
      <c r="PBS2" s="76"/>
      <c r="PBT2" s="76"/>
      <c r="PBU2" s="76"/>
      <c r="PBV2" s="76"/>
      <c r="PBW2" s="76"/>
      <c r="PBX2" s="76"/>
      <c r="PBY2" s="76"/>
      <c r="PBZ2" s="76"/>
      <c r="PCA2" s="76"/>
      <c r="PCB2" s="76"/>
      <c r="PCC2" s="76"/>
      <c r="PCD2" s="76"/>
      <c r="PCE2" s="76"/>
      <c r="PCF2" s="76"/>
      <c r="PCG2" s="76"/>
      <c r="PCH2" s="76"/>
      <c r="PCI2" s="76"/>
      <c r="PCJ2" s="76"/>
      <c r="PCK2" s="76"/>
      <c r="PCL2" s="76"/>
      <c r="PCM2" s="76"/>
      <c r="PCN2" s="76"/>
      <c r="PCO2" s="76"/>
      <c r="PCP2" s="76"/>
      <c r="PCQ2" s="76"/>
      <c r="PCR2" s="76"/>
      <c r="PCS2" s="76"/>
      <c r="PCT2" s="76"/>
      <c r="PCU2" s="76"/>
      <c r="PCV2" s="76"/>
      <c r="PCW2" s="76"/>
      <c r="PCX2" s="76"/>
      <c r="PCY2" s="76"/>
      <c r="PCZ2" s="76"/>
      <c r="PDA2" s="76"/>
      <c r="PDB2" s="76"/>
      <c r="PDC2" s="76"/>
      <c r="PDD2" s="76"/>
      <c r="PDE2" s="76"/>
      <c r="PDF2" s="76"/>
      <c r="PDG2" s="76"/>
      <c r="PDH2" s="76"/>
      <c r="PDI2" s="76"/>
      <c r="PDJ2" s="76"/>
      <c r="PDK2" s="76"/>
      <c r="PDL2" s="76"/>
      <c r="PDM2" s="76"/>
      <c r="PDN2" s="76"/>
      <c r="PDO2" s="76"/>
      <c r="PDP2" s="76"/>
      <c r="PDQ2" s="76"/>
      <c r="PDR2" s="76"/>
      <c r="PDS2" s="76"/>
      <c r="PDT2" s="76"/>
      <c r="PDU2" s="76"/>
      <c r="PDV2" s="76"/>
      <c r="PDW2" s="76"/>
      <c r="PDX2" s="76"/>
      <c r="PDY2" s="76"/>
      <c r="PDZ2" s="76"/>
      <c r="PEA2" s="76"/>
      <c r="PEB2" s="76"/>
      <c r="PEC2" s="76"/>
      <c r="PED2" s="76"/>
      <c r="PEE2" s="76"/>
      <c r="PEF2" s="76"/>
      <c r="PEG2" s="76"/>
      <c r="PEH2" s="76"/>
      <c r="PEI2" s="76"/>
      <c r="PEJ2" s="76"/>
      <c r="PEK2" s="76"/>
      <c r="PEL2" s="76"/>
      <c r="PEM2" s="76"/>
      <c r="PEN2" s="76"/>
      <c r="PEO2" s="76"/>
      <c r="PEP2" s="76"/>
      <c r="PEQ2" s="76"/>
      <c r="PER2" s="76"/>
      <c r="PES2" s="76"/>
      <c r="PET2" s="76"/>
      <c r="PEU2" s="76"/>
      <c r="PEV2" s="76"/>
      <c r="PEW2" s="76"/>
      <c r="PEX2" s="76"/>
      <c r="PEY2" s="76"/>
      <c r="PEZ2" s="76"/>
      <c r="PFA2" s="76"/>
      <c r="PFB2" s="76"/>
      <c r="PFC2" s="76"/>
      <c r="PFD2" s="76"/>
      <c r="PFE2" s="76"/>
      <c r="PFF2" s="76"/>
      <c r="PFG2" s="76"/>
      <c r="PFH2" s="76"/>
      <c r="PFI2" s="76"/>
      <c r="PFJ2" s="76"/>
      <c r="PFK2" s="76"/>
      <c r="PFL2" s="76"/>
      <c r="PFM2" s="76"/>
      <c r="PFN2" s="76"/>
      <c r="PFO2" s="76"/>
      <c r="PFP2" s="76"/>
      <c r="PFQ2" s="76"/>
      <c r="PFR2" s="76"/>
      <c r="PFS2" s="76"/>
      <c r="PFT2" s="76"/>
      <c r="PFU2" s="76"/>
      <c r="PFV2" s="76"/>
      <c r="PFW2" s="76"/>
      <c r="PFX2" s="76"/>
      <c r="PFY2" s="76"/>
      <c r="PFZ2" s="76"/>
      <c r="PGA2" s="76"/>
      <c r="PGB2" s="76"/>
      <c r="PGC2" s="76"/>
      <c r="PGD2" s="76"/>
      <c r="PGE2" s="76"/>
      <c r="PGF2" s="76"/>
      <c r="PGG2" s="76"/>
      <c r="PGH2" s="76"/>
      <c r="PGI2" s="76"/>
      <c r="PGJ2" s="76"/>
      <c r="PGK2" s="76"/>
      <c r="PGL2" s="76"/>
      <c r="PGM2" s="76"/>
      <c r="PGN2" s="76"/>
      <c r="PGO2" s="76"/>
      <c r="PGP2" s="76"/>
      <c r="PGQ2" s="76"/>
      <c r="PGR2" s="76"/>
      <c r="PGS2" s="76"/>
      <c r="PGT2" s="76"/>
      <c r="PGU2" s="76"/>
      <c r="PGV2" s="76"/>
      <c r="PGW2" s="76"/>
      <c r="PGX2" s="76"/>
      <c r="PGY2" s="76"/>
      <c r="PGZ2" s="76"/>
      <c r="PHA2" s="76"/>
      <c r="PHB2" s="76"/>
      <c r="PHC2" s="76"/>
      <c r="PHD2" s="76"/>
      <c r="PHE2" s="76"/>
      <c r="PHF2" s="76"/>
      <c r="PHG2" s="76"/>
      <c r="PHH2" s="76"/>
      <c r="PHI2" s="76"/>
      <c r="PHJ2" s="76"/>
      <c r="PHK2" s="76"/>
      <c r="PHL2" s="76"/>
      <c r="PHM2" s="76"/>
      <c r="PHN2" s="76"/>
      <c r="PHO2" s="76"/>
      <c r="PHP2" s="76"/>
      <c r="PHQ2" s="76"/>
      <c r="PHR2" s="76"/>
      <c r="PHS2" s="76"/>
      <c r="PHT2" s="76"/>
      <c r="PHU2" s="76"/>
      <c r="PHV2" s="76"/>
      <c r="PHW2" s="76"/>
      <c r="PHX2" s="76"/>
      <c r="PHY2" s="76"/>
      <c r="PHZ2" s="76"/>
      <c r="PIA2" s="76"/>
      <c r="PIB2" s="76"/>
      <c r="PIC2" s="76"/>
      <c r="PID2" s="76"/>
      <c r="PIE2" s="76"/>
      <c r="PIF2" s="76"/>
      <c r="PIG2" s="76"/>
      <c r="PIH2" s="76"/>
      <c r="PII2" s="76"/>
      <c r="PIJ2" s="76"/>
      <c r="PIK2" s="76"/>
      <c r="PIL2" s="76"/>
      <c r="PIM2" s="76"/>
      <c r="PIN2" s="76"/>
      <c r="PIO2" s="76"/>
      <c r="PIP2" s="76"/>
      <c r="PIQ2" s="76"/>
      <c r="PIR2" s="76"/>
      <c r="PIS2" s="76"/>
      <c r="PIT2" s="76"/>
      <c r="PIU2" s="76"/>
      <c r="PIV2" s="76"/>
      <c r="PIW2" s="76"/>
      <c r="PIX2" s="76"/>
      <c r="PIY2" s="76"/>
      <c r="PIZ2" s="76"/>
      <c r="PJA2" s="76"/>
      <c r="PJB2" s="76"/>
      <c r="PJC2" s="76"/>
      <c r="PJD2" s="76"/>
      <c r="PJE2" s="76"/>
      <c r="PJF2" s="76"/>
      <c r="PJG2" s="76"/>
      <c r="PJH2" s="76"/>
      <c r="PJI2" s="76"/>
      <c r="PJJ2" s="76"/>
      <c r="PJK2" s="76"/>
      <c r="PJL2" s="76"/>
      <c r="PJM2" s="76"/>
      <c r="PJN2" s="76"/>
      <c r="PJO2" s="76"/>
      <c r="PJP2" s="76"/>
      <c r="PJQ2" s="76"/>
      <c r="PJR2" s="76"/>
      <c r="PJS2" s="76"/>
      <c r="PJT2" s="76"/>
      <c r="PJU2" s="76"/>
      <c r="PJV2" s="76"/>
      <c r="PJW2" s="76"/>
      <c r="PJX2" s="76"/>
      <c r="PJY2" s="76"/>
      <c r="PJZ2" s="76"/>
      <c r="PKA2" s="76"/>
      <c r="PKB2" s="76"/>
      <c r="PKC2" s="76"/>
      <c r="PKD2" s="76"/>
      <c r="PKE2" s="76"/>
      <c r="PKF2" s="76"/>
      <c r="PKG2" s="76"/>
      <c r="PKH2" s="76"/>
      <c r="PKI2" s="76"/>
      <c r="PKJ2" s="76"/>
      <c r="PKK2" s="76"/>
      <c r="PKL2" s="76"/>
      <c r="PKM2" s="76"/>
      <c r="PKN2" s="76"/>
      <c r="PKO2" s="76"/>
      <c r="PKP2" s="76"/>
      <c r="PKQ2" s="76"/>
      <c r="PKR2" s="76"/>
      <c r="PKS2" s="76"/>
      <c r="PKT2" s="76"/>
      <c r="PKU2" s="76"/>
      <c r="PKV2" s="76"/>
      <c r="PKW2" s="76"/>
      <c r="PKX2" s="76"/>
      <c r="PKY2" s="76"/>
      <c r="PKZ2" s="76"/>
      <c r="PLA2" s="76"/>
      <c r="PLB2" s="76"/>
      <c r="PLC2" s="76"/>
      <c r="PLD2" s="76"/>
      <c r="PLE2" s="76"/>
      <c r="PLF2" s="76"/>
      <c r="PLG2" s="76"/>
      <c r="PLH2" s="76"/>
      <c r="PLI2" s="76"/>
      <c r="PLJ2" s="76"/>
      <c r="PLK2" s="76"/>
      <c r="PLL2" s="76"/>
      <c r="PLM2" s="76"/>
      <c r="PLN2" s="76"/>
      <c r="PLO2" s="76"/>
      <c r="PLP2" s="76"/>
      <c r="PLQ2" s="76"/>
      <c r="PLR2" s="76"/>
      <c r="PLS2" s="76"/>
      <c r="PLT2" s="76"/>
      <c r="PLU2" s="76"/>
      <c r="PLV2" s="76"/>
      <c r="PLW2" s="76"/>
      <c r="PLX2" s="76"/>
      <c r="PLY2" s="76"/>
      <c r="PLZ2" s="76"/>
      <c r="PMA2" s="76"/>
      <c r="PMB2" s="76"/>
      <c r="PMC2" s="76"/>
      <c r="PMD2" s="76"/>
      <c r="PME2" s="76"/>
      <c r="PMF2" s="76"/>
      <c r="PMG2" s="76"/>
      <c r="PMH2" s="76"/>
      <c r="PMI2" s="76"/>
      <c r="PMJ2" s="76"/>
      <c r="PMK2" s="76"/>
      <c r="PML2" s="76"/>
      <c r="PMM2" s="76"/>
      <c r="PMN2" s="76"/>
      <c r="PMO2" s="76"/>
      <c r="PMP2" s="76"/>
      <c r="PMQ2" s="76"/>
      <c r="PMR2" s="76"/>
      <c r="PMS2" s="76"/>
      <c r="PMT2" s="76"/>
      <c r="PMU2" s="76"/>
      <c r="PMV2" s="76"/>
      <c r="PMW2" s="76"/>
      <c r="PMX2" s="76"/>
      <c r="PMY2" s="76"/>
      <c r="PMZ2" s="76"/>
      <c r="PNA2" s="76"/>
      <c r="PNB2" s="76"/>
      <c r="PNC2" s="76"/>
      <c r="PND2" s="76"/>
      <c r="PNE2" s="76"/>
      <c r="PNF2" s="76"/>
      <c r="PNG2" s="76"/>
      <c r="PNH2" s="76"/>
      <c r="PNI2" s="76"/>
      <c r="PNJ2" s="76"/>
      <c r="PNK2" s="76"/>
      <c r="PNL2" s="76"/>
      <c r="PNM2" s="76"/>
      <c r="PNN2" s="76"/>
      <c r="PNO2" s="76"/>
      <c r="PNP2" s="76"/>
      <c r="PNQ2" s="76"/>
      <c r="PNR2" s="76"/>
      <c r="PNS2" s="76"/>
      <c r="PNT2" s="76"/>
      <c r="PNU2" s="76"/>
      <c r="PNV2" s="76"/>
      <c r="PNW2" s="76"/>
      <c r="PNX2" s="76"/>
      <c r="PNY2" s="76"/>
      <c r="PNZ2" s="76"/>
      <c r="POA2" s="76"/>
      <c r="POB2" s="76"/>
      <c r="POC2" s="76"/>
      <c r="POD2" s="76"/>
      <c r="POE2" s="76"/>
      <c r="POF2" s="76"/>
      <c r="POG2" s="76"/>
      <c r="POH2" s="76"/>
      <c r="POI2" s="76"/>
      <c r="POJ2" s="76"/>
      <c r="POK2" s="76"/>
      <c r="POL2" s="76"/>
      <c r="POM2" s="76"/>
      <c r="PON2" s="76"/>
      <c r="POO2" s="76"/>
      <c r="POP2" s="76"/>
      <c r="POQ2" s="76"/>
      <c r="POR2" s="76"/>
      <c r="POS2" s="76"/>
      <c r="POT2" s="76"/>
      <c r="POU2" s="76"/>
      <c r="POV2" s="76"/>
      <c r="POW2" s="76"/>
      <c r="POX2" s="76"/>
      <c r="POY2" s="76"/>
      <c r="POZ2" s="76"/>
      <c r="PPA2" s="76"/>
      <c r="PPB2" s="76"/>
      <c r="PPC2" s="76"/>
      <c r="PPD2" s="76"/>
      <c r="PPE2" s="76"/>
      <c r="PPF2" s="76"/>
      <c r="PPG2" s="76"/>
      <c r="PPH2" s="76"/>
      <c r="PPI2" s="76"/>
      <c r="PPJ2" s="76"/>
      <c r="PPK2" s="76"/>
      <c r="PPL2" s="76"/>
      <c r="PPM2" s="76"/>
      <c r="PPN2" s="76"/>
      <c r="PPO2" s="76"/>
      <c r="PPP2" s="76"/>
      <c r="PPQ2" s="76"/>
      <c r="PPR2" s="76"/>
      <c r="PPS2" s="76"/>
      <c r="PPT2" s="76"/>
      <c r="PPU2" s="76"/>
      <c r="PPV2" s="76"/>
      <c r="PPW2" s="76"/>
      <c r="PPX2" s="76"/>
      <c r="PPY2" s="76"/>
      <c r="PPZ2" s="76"/>
      <c r="PQA2" s="76"/>
      <c r="PQB2" s="76"/>
      <c r="PQC2" s="76"/>
      <c r="PQD2" s="76"/>
      <c r="PQE2" s="76"/>
      <c r="PQF2" s="76"/>
      <c r="PQG2" s="76"/>
      <c r="PQH2" s="76"/>
      <c r="PQI2" s="76"/>
      <c r="PQJ2" s="76"/>
      <c r="PQK2" s="76"/>
      <c r="PQL2" s="76"/>
      <c r="PQM2" s="76"/>
      <c r="PQN2" s="76"/>
      <c r="PQO2" s="76"/>
      <c r="PQP2" s="76"/>
      <c r="PQQ2" s="76"/>
      <c r="PQR2" s="76"/>
      <c r="PQS2" s="76"/>
      <c r="PQT2" s="76"/>
      <c r="PQU2" s="76"/>
      <c r="PQV2" s="76"/>
      <c r="PQW2" s="76"/>
      <c r="PQX2" s="76"/>
      <c r="PQY2" s="76"/>
      <c r="PQZ2" s="76"/>
      <c r="PRA2" s="76"/>
      <c r="PRB2" s="76"/>
      <c r="PRC2" s="76"/>
      <c r="PRD2" s="76"/>
      <c r="PRE2" s="76"/>
      <c r="PRF2" s="76"/>
      <c r="PRG2" s="76"/>
      <c r="PRH2" s="76"/>
      <c r="PRI2" s="76"/>
      <c r="PRJ2" s="76"/>
      <c r="PRK2" s="76"/>
      <c r="PRL2" s="76"/>
      <c r="PRM2" s="76"/>
      <c r="PRN2" s="76"/>
      <c r="PRO2" s="76"/>
      <c r="PRP2" s="76"/>
      <c r="PRQ2" s="76"/>
      <c r="PRR2" s="76"/>
      <c r="PRS2" s="76"/>
      <c r="PRT2" s="76"/>
      <c r="PRU2" s="76"/>
      <c r="PRV2" s="76"/>
      <c r="PRW2" s="76"/>
      <c r="PRX2" s="76"/>
      <c r="PRY2" s="76"/>
      <c r="PRZ2" s="76"/>
      <c r="PSA2" s="76"/>
      <c r="PSB2" s="76"/>
      <c r="PSC2" s="76"/>
      <c r="PSD2" s="76"/>
      <c r="PSE2" s="76"/>
      <c r="PSF2" s="76"/>
      <c r="PSG2" s="76"/>
      <c r="PSH2" s="76"/>
      <c r="PSI2" s="76"/>
      <c r="PSJ2" s="76"/>
      <c r="PSK2" s="76"/>
      <c r="PSL2" s="76"/>
      <c r="PSM2" s="76"/>
      <c r="PSN2" s="76"/>
      <c r="PSO2" s="76"/>
      <c r="PSP2" s="76"/>
      <c r="PSQ2" s="76"/>
      <c r="PSR2" s="76"/>
      <c r="PSS2" s="76"/>
      <c r="PST2" s="76"/>
      <c r="PSU2" s="76"/>
      <c r="PSV2" s="76"/>
      <c r="PSW2" s="76"/>
      <c r="PSX2" s="76"/>
      <c r="PSY2" s="76"/>
      <c r="PSZ2" s="76"/>
      <c r="PTA2" s="76"/>
      <c r="PTB2" s="76"/>
      <c r="PTC2" s="76"/>
      <c r="PTD2" s="76"/>
      <c r="PTE2" s="76"/>
      <c r="PTF2" s="76"/>
      <c r="PTG2" s="76"/>
      <c r="PTH2" s="76"/>
      <c r="PTI2" s="76"/>
      <c r="PTJ2" s="76"/>
      <c r="PTK2" s="76"/>
      <c r="PTL2" s="76"/>
      <c r="PTM2" s="76"/>
      <c r="PTN2" s="76"/>
      <c r="PTO2" s="76"/>
      <c r="PTP2" s="76"/>
      <c r="PTQ2" s="76"/>
      <c r="PTR2" s="76"/>
      <c r="PTS2" s="76"/>
      <c r="PTT2" s="76"/>
      <c r="PTU2" s="76"/>
      <c r="PTV2" s="76"/>
      <c r="PTW2" s="76"/>
      <c r="PTX2" s="76"/>
      <c r="PTY2" s="76"/>
      <c r="PTZ2" s="76"/>
      <c r="PUA2" s="76"/>
      <c r="PUB2" s="76"/>
      <c r="PUC2" s="76"/>
      <c r="PUD2" s="76"/>
      <c r="PUE2" s="76"/>
      <c r="PUF2" s="76"/>
      <c r="PUG2" s="76"/>
      <c r="PUH2" s="76"/>
      <c r="PUI2" s="76"/>
      <c r="PUJ2" s="76"/>
      <c r="PUK2" s="76"/>
      <c r="PUL2" s="76"/>
      <c r="PUM2" s="76"/>
      <c r="PUN2" s="76"/>
      <c r="PUO2" s="76"/>
      <c r="PUP2" s="76"/>
      <c r="PUQ2" s="76"/>
      <c r="PUR2" s="76"/>
      <c r="PUS2" s="76"/>
      <c r="PUT2" s="76"/>
      <c r="PUU2" s="76"/>
      <c r="PUV2" s="76"/>
      <c r="PUW2" s="76"/>
      <c r="PUX2" s="76"/>
      <c r="PUY2" s="76"/>
      <c r="PUZ2" s="76"/>
      <c r="PVA2" s="76"/>
      <c r="PVB2" s="76"/>
      <c r="PVC2" s="76"/>
      <c r="PVD2" s="76"/>
      <c r="PVE2" s="76"/>
      <c r="PVF2" s="76"/>
      <c r="PVG2" s="76"/>
      <c r="PVH2" s="76"/>
      <c r="PVI2" s="76"/>
      <c r="PVJ2" s="76"/>
      <c r="PVK2" s="76"/>
      <c r="PVL2" s="76"/>
      <c r="PVM2" s="76"/>
      <c r="PVN2" s="76"/>
      <c r="PVO2" s="76"/>
      <c r="PVP2" s="76"/>
      <c r="PVQ2" s="76"/>
      <c r="PVR2" s="76"/>
      <c r="PVS2" s="76"/>
      <c r="PVT2" s="76"/>
      <c r="PVU2" s="76"/>
      <c r="PVV2" s="76"/>
      <c r="PVW2" s="76"/>
      <c r="PVX2" s="76"/>
      <c r="PVY2" s="76"/>
      <c r="PVZ2" s="76"/>
      <c r="PWA2" s="76"/>
      <c r="PWB2" s="76"/>
      <c r="PWC2" s="76"/>
      <c r="PWD2" s="76"/>
      <c r="PWE2" s="76"/>
      <c r="PWF2" s="76"/>
      <c r="PWG2" s="76"/>
      <c r="PWH2" s="76"/>
      <c r="PWI2" s="76"/>
      <c r="PWJ2" s="76"/>
      <c r="PWK2" s="76"/>
      <c r="PWL2" s="76"/>
      <c r="PWM2" s="76"/>
      <c r="PWN2" s="76"/>
      <c r="PWO2" s="76"/>
      <c r="PWP2" s="76"/>
      <c r="PWQ2" s="76"/>
      <c r="PWR2" s="76"/>
      <c r="PWS2" s="76"/>
      <c r="PWT2" s="76"/>
      <c r="PWU2" s="76"/>
      <c r="PWV2" s="76"/>
      <c r="PWW2" s="76"/>
      <c r="PWX2" s="76"/>
      <c r="PWY2" s="76"/>
      <c r="PWZ2" s="76"/>
      <c r="PXA2" s="76"/>
      <c r="PXB2" s="76"/>
      <c r="PXC2" s="76"/>
      <c r="PXD2" s="76"/>
      <c r="PXE2" s="76"/>
      <c r="PXF2" s="76"/>
      <c r="PXG2" s="76"/>
      <c r="PXH2" s="76"/>
      <c r="PXI2" s="76"/>
      <c r="PXJ2" s="76"/>
      <c r="PXK2" s="76"/>
      <c r="PXL2" s="76"/>
      <c r="PXM2" s="76"/>
      <c r="PXN2" s="76"/>
      <c r="PXO2" s="76"/>
      <c r="PXP2" s="76"/>
      <c r="PXQ2" s="76"/>
      <c r="PXR2" s="76"/>
      <c r="PXS2" s="76"/>
      <c r="PXT2" s="76"/>
      <c r="PXU2" s="76"/>
      <c r="PXV2" s="76"/>
      <c r="PXW2" s="76"/>
      <c r="PXX2" s="76"/>
      <c r="PXY2" s="76"/>
      <c r="PXZ2" s="76"/>
      <c r="PYA2" s="76"/>
      <c r="PYB2" s="76"/>
      <c r="PYC2" s="76"/>
      <c r="PYD2" s="76"/>
      <c r="PYE2" s="76"/>
      <c r="PYF2" s="76"/>
      <c r="PYG2" s="76"/>
      <c r="PYH2" s="76"/>
      <c r="PYI2" s="76"/>
      <c r="PYJ2" s="76"/>
      <c r="PYK2" s="76"/>
      <c r="PYL2" s="76"/>
      <c r="PYM2" s="76"/>
      <c r="PYN2" s="76"/>
      <c r="PYO2" s="76"/>
      <c r="PYP2" s="76"/>
      <c r="PYQ2" s="76"/>
      <c r="PYR2" s="76"/>
      <c r="PYS2" s="76"/>
      <c r="PYT2" s="76"/>
      <c r="PYU2" s="76"/>
      <c r="PYV2" s="76"/>
      <c r="PYW2" s="76"/>
      <c r="PYX2" s="76"/>
      <c r="PYY2" s="76"/>
      <c r="PYZ2" s="76"/>
      <c r="PZA2" s="76"/>
      <c r="PZB2" s="76"/>
      <c r="PZC2" s="76"/>
      <c r="PZD2" s="76"/>
      <c r="PZE2" s="76"/>
      <c r="PZF2" s="76"/>
      <c r="PZG2" s="76"/>
      <c r="PZH2" s="76"/>
      <c r="PZI2" s="76"/>
      <c r="PZJ2" s="76"/>
      <c r="PZK2" s="76"/>
      <c r="PZL2" s="76"/>
      <c r="PZM2" s="76"/>
      <c r="PZN2" s="76"/>
      <c r="PZO2" s="76"/>
      <c r="PZP2" s="76"/>
      <c r="PZQ2" s="76"/>
      <c r="PZR2" s="76"/>
      <c r="PZS2" s="76"/>
      <c r="PZT2" s="76"/>
      <c r="PZU2" s="76"/>
      <c r="PZV2" s="76"/>
      <c r="PZW2" s="76"/>
      <c r="PZX2" s="76"/>
      <c r="PZY2" s="76"/>
      <c r="PZZ2" s="76"/>
      <c r="QAA2" s="76"/>
      <c r="QAB2" s="76"/>
      <c r="QAC2" s="76"/>
      <c r="QAD2" s="76"/>
      <c r="QAE2" s="76"/>
      <c r="QAF2" s="76"/>
      <c r="QAG2" s="76"/>
      <c r="QAH2" s="76"/>
      <c r="QAI2" s="76"/>
      <c r="QAJ2" s="76"/>
      <c r="QAK2" s="76"/>
      <c r="QAL2" s="76"/>
      <c r="QAM2" s="76"/>
      <c r="QAN2" s="76"/>
      <c r="QAO2" s="76"/>
      <c r="QAP2" s="76"/>
      <c r="QAQ2" s="76"/>
      <c r="QAR2" s="76"/>
      <c r="QAS2" s="76"/>
      <c r="QAT2" s="76"/>
      <c r="QAU2" s="76"/>
      <c r="QAV2" s="76"/>
      <c r="QAW2" s="76"/>
      <c r="QAX2" s="76"/>
      <c r="QAY2" s="76"/>
      <c r="QAZ2" s="76"/>
      <c r="QBA2" s="76"/>
      <c r="QBB2" s="76"/>
      <c r="QBC2" s="76"/>
      <c r="QBD2" s="76"/>
      <c r="QBE2" s="76"/>
      <c r="QBF2" s="76"/>
      <c r="QBG2" s="76"/>
      <c r="QBH2" s="76"/>
      <c r="QBI2" s="76"/>
      <c r="QBJ2" s="76"/>
      <c r="QBK2" s="76"/>
      <c r="QBL2" s="76"/>
      <c r="QBM2" s="76"/>
      <c r="QBN2" s="76"/>
      <c r="QBO2" s="76"/>
      <c r="QBP2" s="76"/>
      <c r="QBQ2" s="76"/>
      <c r="QBR2" s="76"/>
      <c r="QBS2" s="76"/>
      <c r="QBT2" s="76"/>
      <c r="QBU2" s="76"/>
      <c r="QBV2" s="76"/>
      <c r="QBW2" s="76"/>
      <c r="QBX2" s="76"/>
      <c r="QBY2" s="76"/>
      <c r="QBZ2" s="76"/>
      <c r="QCA2" s="76"/>
      <c r="QCB2" s="76"/>
      <c r="QCC2" s="76"/>
      <c r="QCD2" s="76"/>
      <c r="QCE2" s="76"/>
      <c r="QCF2" s="76"/>
      <c r="QCG2" s="76"/>
      <c r="QCH2" s="76"/>
      <c r="QCI2" s="76"/>
      <c r="QCJ2" s="76"/>
      <c r="QCK2" s="76"/>
      <c r="QCL2" s="76"/>
      <c r="QCM2" s="76"/>
      <c r="QCN2" s="76"/>
      <c r="QCO2" s="76"/>
      <c r="QCP2" s="76"/>
      <c r="QCQ2" s="76"/>
      <c r="QCR2" s="76"/>
      <c r="QCS2" s="76"/>
      <c r="QCT2" s="76"/>
      <c r="QCU2" s="76"/>
      <c r="QCV2" s="76"/>
      <c r="QCW2" s="76"/>
      <c r="QCX2" s="76"/>
      <c r="QCY2" s="76"/>
      <c r="QCZ2" s="76"/>
      <c r="QDA2" s="76"/>
      <c r="QDB2" s="76"/>
      <c r="QDC2" s="76"/>
      <c r="QDD2" s="76"/>
      <c r="QDE2" s="76"/>
      <c r="QDF2" s="76"/>
      <c r="QDG2" s="76"/>
      <c r="QDH2" s="76"/>
      <c r="QDI2" s="76"/>
      <c r="QDJ2" s="76"/>
      <c r="QDK2" s="76"/>
      <c r="QDL2" s="76"/>
      <c r="QDM2" s="76"/>
      <c r="QDN2" s="76"/>
      <c r="QDO2" s="76"/>
      <c r="QDP2" s="76"/>
      <c r="QDQ2" s="76"/>
      <c r="QDR2" s="76"/>
      <c r="QDS2" s="76"/>
      <c r="QDT2" s="76"/>
      <c r="QDU2" s="76"/>
      <c r="QDV2" s="76"/>
      <c r="QDW2" s="76"/>
      <c r="QDX2" s="76"/>
      <c r="QDY2" s="76"/>
      <c r="QDZ2" s="76"/>
      <c r="QEA2" s="76"/>
      <c r="QEB2" s="76"/>
      <c r="QEC2" s="76"/>
      <c r="QED2" s="76"/>
      <c r="QEE2" s="76"/>
      <c r="QEF2" s="76"/>
      <c r="QEG2" s="76"/>
      <c r="QEH2" s="76"/>
      <c r="QEI2" s="76"/>
      <c r="QEJ2" s="76"/>
      <c r="QEK2" s="76"/>
      <c r="QEL2" s="76"/>
      <c r="QEM2" s="76"/>
      <c r="QEN2" s="76"/>
      <c r="QEO2" s="76"/>
      <c r="QEP2" s="76"/>
      <c r="QEQ2" s="76"/>
      <c r="QER2" s="76"/>
      <c r="QES2" s="76"/>
      <c r="QET2" s="76"/>
      <c r="QEU2" s="76"/>
      <c r="QEV2" s="76"/>
      <c r="QEW2" s="76"/>
      <c r="QEX2" s="76"/>
      <c r="QEY2" s="76"/>
      <c r="QEZ2" s="76"/>
      <c r="QFA2" s="76"/>
      <c r="QFB2" s="76"/>
      <c r="QFC2" s="76"/>
      <c r="QFD2" s="76"/>
      <c r="QFE2" s="76"/>
      <c r="QFF2" s="76"/>
      <c r="QFG2" s="76"/>
      <c r="QFH2" s="76"/>
      <c r="QFI2" s="76"/>
      <c r="QFJ2" s="76"/>
      <c r="QFK2" s="76"/>
      <c r="QFL2" s="76"/>
      <c r="QFM2" s="76"/>
      <c r="QFN2" s="76"/>
      <c r="QFO2" s="76"/>
      <c r="QFP2" s="76"/>
      <c r="QFQ2" s="76"/>
      <c r="QFR2" s="76"/>
      <c r="QFS2" s="76"/>
      <c r="QFT2" s="76"/>
      <c r="QFU2" s="76"/>
      <c r="QFV2" s="76"/>
      <c r="QFW2" s="76"/>
      <c r="QFX2" s="76"/>
      <c r="QFY2" s="76"/>
      <c r="QFZ2" s="76"/>
      <c r="QGA2" s="76"/>
      <c r="QGB2" s="76"/>
      <c r="QGC2" s="76"/>
      <c r="QGD2" s="76"/>
      <c r="QGE2" s="76"/>
      <c r="QGF2" s="76"/>
      <c r="QGG2" s="76"/>
      <c r="QGH2" s="76"/>
      <c r="QGI2" s="76"/>
      <c r="QGJ2" s="76"/>
      <c r="QGK2" s="76"/>
      <c r="QGL2" s="76"/>
      <c r="QGM2" s="76"/>
      <c r="QGN2" s="76"/>
      <c r="QGO2" s="76"/>
      <c r="QGP2" s="76"/>
      <c r="QGQ2" s="76"/>
      <c r="QGR2" s="76"/>
      <c r="QGS2" s="76"/>
      <c r="QGT2" s="76"/>
      <c r="QGU2" s="76"/>
      <c r="QGV2" s="76"/>
      <c r="QGW2" s="76"/>
      <c r="QGX2" s="76"/>
      <c r="QGY2" s="76"/>
      <c r="QGZ2" s="76"/>
      <c r="QHA2" s="76"/>
      <c r="QHB2" s="76"/>
      <c r="QHC2" s="76"/>
      <c r="QHD2" s="76"/>
      <c r="QHE2" s="76"/>
      <c r="QHF2" s="76"/>
      <c r="QHG2" s="76"/>
      <c r="QHH2" s="76"/>
      <c r="QHI2" s="76"/>
      <c r="QHJ2" s="76"/>
      <c r="QHK2" s="76"/>
      <c r="QHL2" s="76"/>
      <c r="QHM2" s="76"/>
      <c r="QHN2" s="76"/>
      <c r="QHO2" s="76"/>
      <c r="QHP2" s="76"/>
      <c r="QHQ2" s="76"/>
      <c r="QHR2" s="76"/>
      <c r="QHS2" s="76"/>
      <c r="QHT2" s="76"/>
      <c r="QHU2" s="76"/>
      <c r="QHV2" s="76"/>
      <c r="QHW2" s="76"/>
      <c r="QHX2" s="76"/>
      <c r="QHY2" s="76"/>
      <c r="QHZ2" s="76"/>
      <c r="QIA2" s="76"/>
      <c r="QIB2" s="76"/>
      <c r="QIC2" s="76"/>
      <c r="QID2" s="76"/>
      <c r="QIE2" s="76"/>
      <c r="QIF2" s="76"/>
      <c r="QIG2" s="76"/>
      <c r="QIH2" s="76"/>
      <c r="QII2" s="76"/>
      <c r="QIJ2" s="76"/>
      <c r="QIK2" s="76"/>
      <c r="QIL2" s="76"/>
      <c r="QIM2" s="76"/>
      <c r="QIN2" s="76"/>
      <c r="QIO2" s="76"/>
      <c r="QIP2" s="76"/>
      <c r="QIQ2" s="76"/>
      <c r="QIR2" s="76"/>
      <c r="QIS2" s="76"/>
      <c r="QIT2" s="76"/>
      <c r="QIU2" s="76"/>
      <c r="QIV2" s="76"/>
      <c r="QIW2" s="76"/>
      <c r="QIX2" s="76"/>
      <c r="QIY2" s="76"/>
      <c r="QIZ2" s="76"/>
      <c r="QJA2" s="76"/>
      <c r="QJB2" s="76"/>
      <c r="QJC2" s="76"/>
      <c r="QJD2" s="76"/>
      <c r="QJE2" s="76"/>
      <c r="QJF2" s="76"/>
      <c r="QJG2" s="76"/>
      <c r="QJH2" s="76"/>
      <c r="QJI2" s="76"/>
      <c r="QJJ2" s="76"/>
      <c r="QJK2" s="76"/>
      <c r="QJL2" s="76"/>
      <c r="QJM2" s="76"/>
      <c r="QJN2" s="76"/>
      <c r="QJO2" s="76"/>
      <c r="QJP2" s="76"/>
      <c r="QJQ2" s="76"/>
      <c r="QJR2" s="76"/>
      <c r="QJS2" s="76"/>
      <c r="QJT2" s="76"/>
      <c r="QJU2" s="76"/>
      <c r="QJV2" s="76"/>
      <c r="QJW2" s="76"/>
      <c r="QJX2" s="76"/>
      <c r="QJY2" s="76"/>
      <c r="QJZ2" s="76"/>
      <c r="QKA2" s="76"/>
      <c r="QKB2" s="76"/>
      <c r="QKC2" s="76"/>
      <c r="QKD2" s="76"/>
      <c r="QKE2" s="76"/>
      <c r="QKF2" s="76"/>
      <c r="QKG2" s="76"/>
      <c r="QKH2" s="76"/>
      <c r="QKI2" s="76"/>
      <c r="QKJ2" s="76"/>
      <c r="QKK2" s="76"/>
      <c r="QKL2" s="76"/>
      <c r="QKM2" s="76"/>
      <c r="QKN2" s="76"/>
      <c r="QKO2" s="76"/>
      <c r="QKP2" s="76"/>
      <c r="QKQ2" s="76"/>
      <c r="QKR2" s="76"/>
      <c r="QKS2" s="76"/>
      <c r="QKT2" s="76"/>
      <c r="QKU2" s="76"/>
      <c r="QKV2" s="76"/>
      <c r="QKW2" s="76"/>
      <c r="QKX2" s="76"/>
      <c r="QKY2" s="76"/>
      <c r="QKZ2" s="76"/>
      <c r="QLA2" s="76"/>
      <c r="QLB2" s="76"/>
      <c r="QLC2" s="76"/>
      <c r="QLD2" s="76"/>
      <c r="QLE2" s="76"/>
      <c r="QLF2" s="76"/>
      <c r="QLG2" s="76"/>
      <c r="QLH2" s="76"/>
      <c r="QLI2" s="76"/>
      <c r="QLJ2" s="76"/>
      <c r="QLK2" s="76"/>
      <c r="QLL2" s="76"/>
      <c r="QLM2" s="76"/>
      <c r="QLN2" s="76"/>
      <c r="QLO2" s="76"/>
      <c r="QLP2" s="76"/>
      <c r="QLQ2" s="76"/>
      <c r="QLR2" s="76"/>
      <c r="QLS2" s="76"/>
      <c r="QLT2" s="76"/>
      <c r="QLU2" s="76"/>
      <c r="QLV2" s="76"/>
      <c r="QLW2" s="76"/>
      <c r="QLX2" s="76"/>
      <c r="QLY2" s="76"/>
      <c r="QLZ2" s="76"/>
      <c r="QMA2" s="76"/>
      <c r="QMB2" s="76"/>
      <c r="QMC2" s="76"/>
      <c r="QMD2" s="76"/>
      <c r="QME2" s="76"/>
      <c r="QMF2" s="76"/>
      <c r="QMG2" s="76"/>
      <c r="QMH2" s="76"/>
      <c r="QMI2" s="76"/>
      <c r="QMJ2" s="76"/>
      <c r="QMK2" s="76"/>
      <c r="QML2" s="76"/>
      <c r="QMM2" s="76"/>
      <c r="QMN2" s="76"/>
      <c r="QMO2" s="76"/>
      <c r="QMP2" s="76"/>
      <c r="QMQ2" s="76"/>
      <c r="QMR2" s="76"/>
      <c r="QMS2" s="76"/>
      <c r="QMT2" s="76"/>
      <c r="QMU2" s="76"/>
      <c r="QMV2" s="76"/>
      <c r="QMW2" s="76"/>
      <c r="QMX2" s="76"/>
      <c r="QMY2" s="76"/>
      <c r="QMZ2" s="76"/>
      <c r="QNA2" s="76"/>
      <c r="QNB2" s="76"/>
      <c r="QNC2" s="76"/>
      <c r="QND2" s="76"/>
      <c r="QNE2" s="76"/>
      <c r="QNF2" s="76"/>
      <c r="QNG2" s="76"/>
      <c r="QNH2" s="76"/>
      <c r="QNI2" s="76"/>
      <c r="QNJ2" s="76"/>
      <c r="QNK2" s="76"/>
      <c r="QNL2" s="76"/>
      <c r="QNM2" s="76"/>
      <c r="QNN2" s="76"/>
      <c r="QNO2" s="76"/>
      <c r="QNP2" s="76"/>
      <c r="QNQ2" s="76"/>
      <c r="QNR2" s="76"/>
      <c r="QNS2" s="76"/>
      <c r="QNT2" s="76"/>
      <c r="QNU2" s="76"/>
      <c r="QNV2" s="76"/>
      <c r="QNW2" s="76"/>
      <c r="QNX2" s="76"/>
      <c r="QNY2" s="76"/>
      <c r="QNZ2" s="76"/>
      <c r="QOA2" s="76"/>
      <c r="QOB2" s="76"/>
      <c r="QOC2" s="76"/>
      <c r="QOD2" s="76"/>
      <c r="QOE2" s="76"/>
      <c r="QOF2" s="76"/>
      <c r="QOG2" s="76"/>
      <c r="QOH2" s="76"/>
      <c r="QOI2" s="76"/>
      <c r="QOJ2" s="76"/>
      <c r="QOK2" s="76"/>
      <c r="QOL2" s="76"/>
      <c r="QOM2" s="76"/>
      <c r="QON2" s="76"/>
      <c r="QOO2" s="76"/>
      <c r="QOP2" s="76"/>
      <c r="QOQ2" s="76"/>
      <c r="QOR2" s="76"/>
      <c r="QOS2" s="76"/>
      <c r="QOT2" s="76"/>
      <c r="QOU2" s="76"/>
      <c r="QOV2" s="76"/>
      <c r="QOW2" s="76"/>
      <c r="QOX2" s="76"/>
      <c r="QOY2" s="76"/>
      <c r="QOZ2" s="76"/>
      <c r="QPA2" s="76"/>
      <c r="QPB2" s="76"/>
      <c r="QPC2" s="76"/>
      <c r="QPD2" s="76"/>
      <c r="QPE2" s="76"/>
      <c r="QPF2" s="76"/>
      <c r="QPG2" s="76"/>
      <c r="QPH2" s="76"/>
      <c r="QPI2" s="76"/>
      <c r="QPJ2" s="76"/>
      <c r="QPK2" s="76"/>
      <c r="QPL2" s="76"/>
      <c r="QPM2" s="76"/>
      <c r="QPN2" s="76"/>
      <c r="QPO2" s="76"/>
      <c r="QPP2" s="76"/>
      <c r="QPQ2" s="76"/>
      <c r="QPR2" s="76"/>
      <c r="QPS2" s="76"/>
      <c r="QPT2" s="76"/>
      <c r="QPU2" s="76"/>
      <c r="QPV2" s="76"/>
      <c r="QPW2" s="76"/>
      <c r="QPX2" s="76"/>
      <c r="QPY2" s="76"/>
      <c r="QPZ2" s="76"/>
      <c r="QQA2" s="76"/>
      <c r="QQB2" s="76"/>
      <c r="QQC2" s="76"/>
      <c r="QQD2" s="76"/>
      <c r="QQE2" s="76"/>
      <c r="QQF2" s="76"/>
      <c r="QQG2" s="76"/>
      <c r="QQH2" s="76"/>
      <c r="QQI2" s="76"/>
      <c r="QQJ2" s="76"/>
      <c r="QQK2" s="76"/>
      <c r="QQL2" s="76"/>
      <c r="QQM2" s="76"/>
      <c r="QQN2" s="76"/>
      <c r="QQO2" s="76"/>
      <c r="QQP2" s="76"/>
      <c r="QQQ2" s="76"/>
      <c r="QQR2" s="76"/>
      <c r="QQS2" s="76"/>
      <c r="QQT2" s="76"/>
      <c r="QQU2" s="76"/>
      <c r="QQV2" s="76"/>
      <c r="QQW2" s="76"/>
      <c r="QQX2" s="76"/>
      <c r="QQY2" s="76"/>
      <c r="QQZ2" s="76"/>
      <c r="QRA2" s="76"/>
      <c r="QRB2" s="76"/>
      <c r="QRC2" s="76"/>
      <c r="QRD2" s="76"/>
      <c r="QRE2" s="76"/>
      <c r="QRF2" s="76"/>
      <c r="QRG2" s="76"/>
      <c r="QRH2" s="76"/>
      <c r="QRI2" s="76"/>
      <c r="QRJ2" s="76"/>
      <c r="QRK2" s="76"/>
      <c r="QRL2" s="76"/>
      <c r="QRM2" s="76"/>
      <c r="QRN2" s="76"/>
      <c r="QRO2" s="76"/>
      <c r="QRP2" s="76"/>
      <c r="QRQ2" s="76"/>
      <c r="QRR2" s="76"/>
      <c r="QRS2" s="76"/>
      <c r="QRT2" s="76"/>
      <c r="QRU2" s="76"/>
      <c r="QRV2" s="76"/>
      <c r="QRW2" s="76"/>
      <c r="QRX2" s="76"/>
      <c r="QRY2" s="76"/>
      <c r="QRZ2" s="76"/>
      <c r="QSA2" s="76"/>
      <c r="QSB2" s="76"/>
      <c r="QSC2" s="76"/>
      <c r="QSD2" s="76"/>
      <c r="QSE2" s="76"/>
      <c r="QSF2" s="76"/>
      <c r="QSG2" s="76"/>
      <c r="QSH2" s="76"/>
      <c r="QSI2" s="76"/>
      <c r="QSJ2" s="76"/>
      <c r="QSK2" s="76"/>
      <c r="QSL2" s="76"/>
      <c r="QSM2" s="76"/>
      <c r="QSN2" s="76"/>
      <c r="QSO2" s="76"/>
      <c r="QSP2" s="76"/>
      <c r="QSQ2" s="76"/>
      <c r="QSR2" s="76"/>
      <c r="QSS2" s="76"/>
      <c r="QST2" s="76"/>
      <c r="QSU2" s="76"/>
      <c r="QSV2" s="76"/>
      <c r="QSW2" s="76"/>
      <c r="QSX2" s="76"/>
      <c r="QSY2" s="76"/>
      <c r="QSZ2" s="76"/>
      <c r="QTA2" s="76"/>
      <c r="QTB2" s="76"/>
      <c r="QTC2" s="76"/>
      <c r="QTD2" s="76"/>
      <c r="QTE2" s="76"/>
      <c r="QTF2" s="76"/>
      <c r="QTG2" s="76"/>
      <c r="QTH2" s="76"/>
      <c r="QTI2" s="76"/>
      <c r="QTJ2" s="76"/>
      <c r="QTK2" s="76"/>
      <c r="QTL2" s="76"/>
      <c r="QTM2" s="76"/>
      <c r="QTN2" s="76"/>
      <c r="QTO2" s="76"/>
      <c r="QTP2" s="76"/>
      <c r="QTQ2" s="76"/>
      <c r="QTR2" s="76"/>
      <c r="QTS2" s="76"/>
      <c r="QTT2" s="76"/>
      <c r="QTU2" s="76"/>
      <c r="QTV2" s="76"/>
      <c r="QTW2" s="76"/>
      <c r="QTX2" s="76"/>
      <c r="QTY2" s="76"/>
      <c r="QTZ2" s="76"/>
      <c r="QUA2" s="76"/>
      <c r="QUB2" s="76"/>
      <c r="QUC2" s="76"/>
      <c r="QUD2" s="76"/>
      <c r="QUE2" s="76"/>
      <c r="QUF2" s="76"/>
      <c r="QUG2" s="76"/>
      <c r="QUH2" s="76"/>
      <c r="QUI2" s="76"/>
      <c r="QUJ2" s="76"/>
      <c r="QUK2" s="76"/>
      <c r="QUL2" s="76"/>
      <c r="QUM2" s="76"/>
      <c r="QUN2" s="76"/>
      <c r="QUO2" s="76"/>
      <c r="QUP2" s="76"/>
      <c r="QUQ2" s="76"/>
      <c r="QUR2" s="76"/>
      <c r="QUS2" s="76"/>
      <c r="QUT2" s="76"/>
      <c r="QUU2" s="76"/>
      <c r="QUV2" s="76"/>
      <c r="QUW2" s="76"/>
      <c r="QUX2" s="76"/>
      <c r="QUY2" s="76"/>
      <c r="QUZ2" s="76"/>
      <c r="QVA2" s="76"/>
      <c r="QVB2" s="76"/>
      <c r="QVC2" s="76"/>
      <c r="QVD2" s="76"/>
      <c r="QVE2" s="76"/>
      <c r="QVF2" s="76"/>
      <c r="QVG2" s="76"/>
      <c r="QVH2" s="76"/>
      <c r="QVI2" s="76"/>
      <c r="QVJ2" s="76"/>
      <c r="QVK2" s="76"/>
      <c r="QVL2" s="76"/>
      <c r="QVM2" s="76"/>
      <c r="QVN2" s="76"/>
      <c r="QVO2" s="76"/>
      <c r="QVP2" s="76"/>
      <c r="QVQ2" s="76"/>
      <c r="QVR2" s="76"/>
      <c r="QVS2" s="76"/>
      <c r="QVT2" s="76"/>
      <c r="QVU2" s="76"/>
      <c r="QVV2" s="76"/>
      <c r="QVW2" s="76"/>
      <c r="QVX2" s="76"/>
      <c r="QVY2" s="76"/>
      <c r="QVZ2" s="76"/>
      <c r="QWA2" s="76"/>
      <c r="QWB2" s="76"/>
      <c r="QWC2" s="76"/>
      <c r="QWD2" s="76"/>
      <c r="QWE2" s="76"/>
      <c r="QWF2" s="76"/>
      <c r="QWG2" s="76"/>
      <c r="QWH2" s="76"/>
      <c r="QWI2" s="76"/>
      <c r="QWJ2" s="76"/>
      <c r="QWK2" s="76"/>
      <c r="QWL2" s="76"/>
      <c r="QWM2" s="76"/>
      <c r="QWN2" s="76"/>
      <c r="QWO2" s="76"/>
      <c r="QWP2" s="76"/>
      <c r="QWQ2" s="76"/>
      <c r="QWR2" s="76"/>
      <c r="QWS2" s="76"/>
      <c r="QWT2" s="76"/>
      <c r="QWU2" s="76"/>
      <c r="QWV2" s="76"/>
      <c r="QWW2" s="76"/>
      <c r="QWX2" s="76"/>
      <c r="QWY2" s="76"/>
      <c r="QWZ2" s="76"/>
      <c r="QXA2" s="76"/>
      <c r="QXB2" s="76"/>
      <c r="QXC2" s="76"/>
      <c r="QXD2" s="76"/>
      <c r="QXE2" s="76"/>
      <c r="QXF2" s="76"/>
      <c r="QXG2" s="76"/>
      <c r="QXH2" s="76"/>
      <c r="QXI2" s="76"/>
      <c r="QXJ2" s="76"/>
      <c r="QXK2" s="76"/>
      <c r="QXL2" s="76"/>
      <c r="QXM2" s="76"/>
      <c r="QXN2" s="76"/>
      <c r="QXO2" s="76"/>
      <c r="QXP2" s="76"/>
      <c r="QXQ2" s="76"/>
      <c r="QXR2" s="76"/>
      <c r="QXS2" s="76"/>
      <c r="QXT2" s="76"/>
      <c r="QXU2" s="76"/>
      <c r="QXV2" s="76"/>
      <c r="QXW2" s="76"/>
      <c r="QXX2" s="76"/>
      <c r="QXY2" s="76"/>
      <c r="QXZ2" s="76"/>
      <c r="QYA2" s="76"/>
      <c r="QYB2" s="76"/>
      <c r="QYC2" s="76"/>
      <c r="QYD2" s="76"/>
      <c r="QYE2" s="76"/>
      <c r="QYF2" s="76"/>
      <c r="QYG2" s="76"/>
      <c r="QYH2" s="76"/>
      <c r="QYI2" s="76"/>
      <c r="QYJ2" s="76"/>
      <c r="QYK2" s="76"/>
      <c r="QYL2" s="76"/>
      <c r="QYM2" s="76"/>
      <c r="QYN2" s="76"/>
      <c r="QYO2" s="76"/>
      <c r="QYP2" s="76"/>
      <c r="QYQ2" s="76"/>
      <c r="QYR2" s="76"/>
      <c r="QYS2" s="76"/>
      <c r="QYT2" s="76"/>
      <c r="QYU2" s="76"/>
      <c r="QYV2" s="76"/>
      <c r="QYW2" s="76"/>
      <c r="QYX2" s="76"/>
      <c r="QYY2" s="76"/>
      <c r="QYZ2" s="76"/>
      <c r="QZA2" s="76"/>
      <c r="QZB2" s="76"/>
      <c r="QZC2" s="76"/>
      <c r="QZD2" s="76"/>
      <c r="QZE2" s="76"/>
      <c r="QZF2" s="76"/>
      <c r="QZG2" s="76"/>
      <c r="QZH2" s="76"/>
      <c r="QZI2" s="76"/>
      <c r="QZJ2" s="76"/>
      <c r="QZK2" s="76"/>
      <c r="QZL2" s="76"/>
      <c r="QZM2" s="76"/>
      <c r="QZN2" s="76"/>
      <c r="QZO2" s="76"/>
      <c r="QZP2" s="76"/>
      <c r="QZQ2" s="76"/>
      <c r="QZR2" s="76"/>
      <c r="QZS2" s="76"/>
      <c r="QZT2" s="76"/>
      <c r="QZU2" s="76"/>
      <c r="QZV2" s="76"/>
      <c r="QZW2" s="76"/>
      <c r="QZX2" s="76"/>
      <c r="QZY2" s="76"/>
      <c r="QZZ2" s="76"/>
      <c r="RAA2" s="76"/>
      <c r="RAB2" s="76"/>
      <c r="RAC2" s="76"/>
      <c r="RAD2" s="76"/>
      <c r="RAE2" s="76"/>
      <c r="RAF2" s="76"/>
      <c r="RAG2" s="76"/>
      <c r="RAH2" s="76"/>
      <c r="RAI2" s="76"/>
      <c r="RAJ2" s="76"/>
      <c r="RAK2" s="76"/>
      <c r="RAL2" s="76"/>
      <c r="RAM2" s="76"/>
      <c r="RAN2" s="76"/>
      <c r="RAO2" s="76"/>
      <c r="RAP2" s="76"/>
      <c r="RAQ2" s="76"/>
      <c r="RAR2" s="76"/>
      <c r="RAS2" s="76"/>
      <c r="RAT2" s="76"/>
      <c r="RAU2" s="76"/>
      <c r="RAV2" s="76"/>
      <c r="RAW2" s="76"/>
      <c r="RAX2" s="76"/>
      <c r="RAY2" s="76"/>
      <c r="RAZ2" s="76"/>
      <c r="RBA2" s="76"/>
      <c r="RBB2" s="76"/>
      <c r="RBC2" s="76"/>
      <c r="RBD2" s="76"/>
      <c r="RBE2" s="76"/>
      <c r="RBF2" s="76"/>
      <c r="RBG2" s="76"/>
      <c r="RBH2" s="76"/>
      <c r="RBI2" s="76"/>
      <c r="RBJ2" s="76"/>
      <c r="RBK2" s="76"/>
      <c r="RBL2" s="76"/>
      <c r="RBM2" s="76"/>
      <c r="RBN2" s="76"/>
      <c r="RBO2" s="76"/>
      <c r="RBP2" s="76"/>
      <c r="RBQ2" s="76"/>
      <c r="RBR2" s="76"/>
      <c r="RBS2" s="76"/>
      <c r="RBT2" s="76"/>
      <c r="RBU2" s="76"/>
      <c r="RBV2" s="76"/>
      <c r="RBW2" s="76"/>
      <c r="RBX2" s="76"/>
      <c r="RBY2" s="76"/>
      <c r="RBZ2" s="76"/>
      <c r="RCA2" s="76"/>
      <c r="RCB2" s="76"/>
      <c r="RCC2" s="76"/>
      <c r="RCD2" s="76"/>
      <c r="RCE2" s="76"/>
      <c r="RCF2" s="76"/>
      <c r="RCG2" s="76"/>
      <c r="RCH2" s="76"/>
      <c r="RCI2" s="76"/>
      <c r="RCJ2" s="76"/>
      <c r="RCK2" s="76"/>
      <c r="RCL2" s="76"/>
      <c r="RCM2" s="76"/>
      <c r="RCN2" s="76"/>
      <c r="RCO2" s="76"/>
      <c r="RCP2" s="76"/>
      <c r="RCQ2" s="76"/>
      <c r="RCR2" s="76"/>
      <c r="RCS2" s="76"/>
      <c r="RCT2" s="76"/>
      <c r="RCU2" s="76"/>
      <c r="RCV2" s="76"/>
      <c r="RCW2" s="76"/>
      <c r="RCX2" s="76"/>
      <c r="RCY2" s="76"/>
      <c r="RCZ2" s="76"/>
      <c r="RDA2" s="76"/>
      <c r="RDB2" s="76"/>
      <c r="RDC2" s="76"/>
      <c r="RDD2" s="76"/>
      <c r="RDE2" s="76"/>
      <c r="RDF2" s="76"/>
      <c r="RDG2" s="76"/>
      <c r="RDH2" s="76"/>
      <c r="RDI2" s="76"/>
      <c r="RDJ2" s="76"/>
      <c r="RDK2" s="76"/>
      <c r="RDL2" s="76"/>
      <c r="RDM2" s="76"/>
      <c r="RDN2" s="76"/>
      <c r="RDO2" s="76"/>
      <c r="RDP2" s="76"/>
      <c r="RDQ2" s="76"/>
      <c r="RDR2" s="76"/>
      <c r="RDS2" s="76"/>
      <c r="RDT2" s="76"/>
      <c r="RDU2" s="76"/>
      <c r="RDV2" s="76"/>
      <c r="RDW2" s="76"/>
      <c r="RDX2" s="76"/>
      <c r="RDY2" s="76"/>
      <c r="RDZ2" s="76"/>
      <c r="REA2" s="76"/>
      <c r="REB2" s="76"/>
      <c r="REC2" s="76"/>
      <c r="RED2" s="76"/>
      <c r="REE2" s="76"/>
      <c r="REF2" s="76"/>
      <c r="REG2" s="76"/>
      <c r="REH2" s="76"/>
      <c r="REI2" s="76"/>
      <c r="REJ2" s="76"/>
      <c r="REK2" s="76"/>
      <c r="REL2" s="76"/>
      <c r="REM2" s="76"/>
      <c r="REN2" s="76"/>
      <c r="REO2" s="76"/>
      <c r="REP2" s="76"/>
      <c r="REQ2" s="76"/>
      <c r="RER2" s="76"/>
      <c r="RES2" s="76"/>
      <c r="RET2" s="76"/>
      <c r="REU2" s="76"/>
      <c r="REV2" s="76"/>
      <c r="REW2" s="76"/>
      <c r="REX2" s="76"/>
      <c r="REY2" s="76"/>
      <c r="REZ2" s="76"/>
      <c r="RFA2" s="76"/>
      <c r="RFB2" s="76"/>
      <c r="RFC2" s="76"/>
      <c r="RFD2" s="76"/>
      <c r="RFE2" s="76"/>
      <c r="RFF2" s="76"/>
      <c r="RFG2" s="76"/>
      <c r="RFH2" s="76"/>
      <c r="RFI2" s="76"/>
      <c r="RFJ2" s="76"/>
      <c r="RFK2" s="76"/>
      <c r="RFL2" s="76"/>
      <c r="RFM2" s="76"/>
      <c r="RFN2" s="76"/>
      <c r="RFO2" s="76"/>
      <c r="RFP2" s="76"/>
      <c r="RFQ2" s="76"/>
      <c r="RFR2" s="76"/>
      <c r="RFS2" s="76"/>
      <c r="RFT2" s="76"/>
      <c r="RFU2" s="76"/>
      <c r="RFV2" s="76"/>
      <c r="RFW2" s="76"/>
      <c r="RFX2" s="76"/>
      <c r="RFY2" s="76"/>
      <c r="RFZ2" s="76"/>
      <c r="RGA2" s="76"/>
      <c r="RGB2" s="76"/>
      <c r="RGC2" s="76"/>
      <c r="RGD2" s="76"/>
      <c r="RGE2" s="76"/>
      <c r="RGF2" s="76"/>
      <c r="RGG2" s="76"/>
      <c r="RGH2" s="76"/>
      <c r="RGI2" s="76"/>
      <c r="RGJ2" s="76"/>
      <c r="RGK2" s="76"/>
      <c r="RGL2" s="76"/>
      <c r="RGM2" s="76"/>
      <c r="RGN2" s="76"/>
      <c r="RGO2" s="76"/>
      <c r="RGP2" s="76"/>
      <c r="RGQ2" s="76"/>
      <c r="RGR2" s="76"/>
      <c r="RGS2" s="76"/>
      <c r="RGT2" s="76"/>
      <c r="RGU2" s="76"/>
      <c r="RGV2" s="76"/>
      <c r="RGW2" s="76"/>
      <c r="RGX2" s="76"/>
      <c r="RGY2" s="76"/>
      <c r="RGZ2" s="76"/>
      <c r="RHA2" s="76"/>
      <c r="RHB2" s="76"/>
      <c r="RHC2" s="76"/>
      <c r="RHD2" s="76"/>
      <c r="RHE2" s="76"/>
      <c r="RHF2" s="76"/>
      <c r="RHG2" s="76"/>
      <c r="RHH2" s="76"/>
      <c r="RHI2" s="76"/>
      <c r="RHJ2" s="76"/>
      <c r="RHK2" s="76"/>
      <c r="RHL2" s="76"/>
      <c r="RHM2" s="76"/>
      <c r="RHN2" s="76"/>
      <c r="RHO2" s="76"/>
      <c r="RHP2" s="76"/>
      <c r="RHQ2" s="76"/>
      <c r="RHR2" s="76"/>
      <c r="RHS2" s="76"/>
      <c r="RHT2" s="76"/>
      <c r="RHU2" s="76"/>
      <c r="RHV2" s="76"/>
      <c r="RHW2" s="76"/>
      <c r="RHX2" s="76"/>
      <c r="RHY2" s="76"/>
      <c r="RHZ2" s="76"/>
      <c r="RIA2" s="76"/>
      <c r="RIB2" s="76"/>
      <c r="RIC2" s="76"/>
      <c r="RID2" s="76"/>
      <c r="RIE2" s="76"/>
      <c r="RIF2" s="76"/>
      <c r="RIG2" s="76"/>
      <c r="RIH2" s="76"/>
      <c r="RII2" s="76"/>
      <c r="RIJ2" s="76"/>
      <c r="RIK2" s="76"/>
      <c r="RIL2" s="76"/>
      <c r="RIM2" s="76"/>
      <c r="RIN2" s="76"/>
      <c r="RIO2" s="76"/>
      <c r="RIP2" s="76"/>
      <c r="RIQ2" s="76"/>
      <c r="RIR2" s="76"/>
      <c r="RIS2" s="76"/>
      <c r="RIT2" s="76"/>
      <c r="RIU2" s="76"/>
      <c r="RIV2" s="76"/>
      <c r="RIW2" s="76"/>
      <c r="RIX2" s="76"/>
      <c r="RIY2" s="76"/>
      <c r="RIZ2" s="76"/>
      <c r="RJA2" s="76"/>
      <c r="RJB2" s="76"/>
      <c r="RJC2" s="76"/>
      <c r="RJD2" s="76"/>
      <c r="RJE2" s="76"/>
      <c r="RJF2" s="76"/>
      <c r="RJG2" s="76"/>
      <c r="RJH2" s="76"/>
      <c r="RJI2" s="76"/>
      <c r="RJJ2" s="76"/>
      <c r="RJK2" s="76"/>
      <c r="RJL2" s="76"/>
      <c r="RJM2" s="76"/>
      <c r="RJN2" s="76"/>
      <c r="RJO2" s="76"/>
      <c r="RJP2" s="76"/>
      <c r="RJQ2" s="76"/>
      <c r="RJR2" s="76"/>
      <c r="RJS2" s="76"/>
      <c r="RJT2" s="76"/>
      <c r="RJU2" s="76"/>
      <c r="RJV2" s="76"/>
      <c r="RJW2" s="76"/>
      <c r="RJX2" s="76"/>
      <c r="RJY2" s="76"/>
      <c r="RJZ2" s="76"/>
      <c r="RKA2" s="76"/>
      <c r="RKB2" s="76"/>
      <c r="RKC2" s="76"/>
      <c r="RKD2" s="76"/>
      <c r="RKE2" s="76"/>
      <c r="RKF2" s="76"/>
      <c r="RKG2" s="76"/>
      <c r="RKH2" s="76"/>
      <c r="RKI2" s="76"/>
      <c r="RKJ2" s="76"/>
      <c r="RKK2" s="76"/>
      <c r="RKL2" s="76"/>
      <c r="RKM2" s="76"/>
      <c r="RKN2" s="76"/>
      <c r="RKO2" s="76"/>
      <c r="RKP2" s="76"/>
      <c r="RKQ2" s="76"/>
      <c r="RKR2" s="76"/>
      <c r="RKS2" s="76"/>
      <c r="RKT2" s="76"/>
      <c r="RKU2" s="76"/>
      <c r="RKV2" s="76"/>
      <c r="RKW2" s="76"/>
      <c r="RKX2" s="76"/>
      <c r="RKY2" s="76"/>
      <c r="RKZ2" s="76"/>
      <c r="RLA2" s="76"/>
      <c r="RLB2" s="76"/>
      <c r="RLC2" s="76"/>
      <c r="RLD2" s="76"/>
      <c r="RLE2" s="76"/>
      <c r="RLF2" s="76"/>
      <c r="RLG2" s="76"/>
      <c r="RLH2" s="76"/>
      <c r="RLI2" s="76"/>
      <c r="RLJ2" s="76"/>
      <c r="RLK2" s="76"/>
      <c r="RLL2" s="76"/>
      <c r="RLM2" s="76"/>
      <c r="RLN2" s="76"/>
      <c r="RLO2" s="76"/>
      <c r="RLP2" s="76"/>
      <c r="RLQ2" s="76"/>
      <c r="RLR2" s="76"/>
      <c r="RLS2" s="76"/>
      <c r="RLT2" s="76"/>
      <c r="RLU2" s="76"/>
      <c r="RLV2" s="76"/>
      <c r="RLW2" s="76"/>
      <c r="RLX2" s="76"/>
      <c r="RLY2" s="76"/>
      <c r="RLZ2" s="76"/>
      <c r="RMA2" s="76"/>
      <c r="RMB2" s="76"/>
      <c r="RMC2" s="76"/>
      <c r="RMD2" s="76"/>
      <c r="RME2" s="76"/>
      <c r="RMF2" s="76"/>
      <c r="RMG2" s="76"/>
      <c r="RMH2" s="76"/>
      <c r="RMI2" s="76"/>
      <c r="RMJ2" s="76"/>
      <c r="RMK2" s="76"/>
      <c r="RML2" s="76"/>
      <c r="RMM2" s="76"/>
      <c r="RMN2" s="76"/>
      <c r="RMO2" s="76"/>
      <c r="RMP2" s="76"/>
      <c r="RMQ2" s="76"/>
      <c r="RMR2" s="76"/>
      <c r="RMS2" s="76"/>
      <c r="RMT2" s="76"/>
      <c r="RMU2" s="76"/>
      <c r="RMV2" s="76"/>
      <c r="RMW2" s="76"/>
      <c r="RMX2" s="76"/>
      <c r="RMY2" s="76"/>
      <c r="RMZ2" s="76"/>
      <c r="RNA2" s="76"/>
      <c r="RNB2" s="76"/>
      <c r="RNC2" s="76"/>
      <c r="RND2" s="76"/>
      <c r="RNE2" s="76"/>
      <c r="RNF2" s="76"/>
      <c r="RNG2" s="76"/>
      <c r="RNH2" s="76"/>
      <c r="RNI2" s="76"/>
      <c r="RNJ2" s="76"/>
      <c r="RNK2" s="76"/>
      <c r="RNL2" s="76"/>
      <c r="RNM2" s="76"/>
      <c r="RNN2" s="76"/>
      <c r="RNO2" s="76"/>
      <c r="RNP2" s="76"/>
      <c r="RNQ2" s="76"/>
      <c r="RNR2" s="76"/>
      <c r="RNS2" s="76"/>
      <c r="RNT2" s="76"/>
      <c r="RNU2" s="76"/>
      <c r="RNV2" s="76"/>
      <c r="RNW2" s="76"/>
      <c r="RNX2" s="76"/>
      <c r="RNY2" s="76"/>
      <c r="RNZ2" s="76"/>
      <c r="ROA2" s="76"/>
      <c r="ROB2" s="76"/>
      <c r="ROC2" s="76"/>
      <c r="ROD2" s="76"/>
      <c r="ROE2" s="76"/>
      <c r="ROF2" s="76"/>
      <c r="ROG2" s="76"/>
      <c r="ROH2" s="76"/>
      <c r="ROI2" s="76"/>
      <c r="ROJ2" s="76"/>
      <c r="ROK2" s="76"/>
      <c r="ROL2" s="76"/>
      <c r="ROM2" s="76"/>
      <c r="RON2" s="76"/>
      <c r="ROO2" s="76"/>
      <c r="ROP2" s="76"/>
      <c r="ROQ2" s="76"/>
      <c r="ROR2" s="76"/>
      <c r="ROS2" s="76"/>
      <c r="ROT2" s="76"/>
      <c r="ROU2" s="76"/>
      <c r="ROV2" s="76"/>
      <c r="ROW2" s="76"/>
      <c r="ROX2" s="76"/>
      <c r="ROY2" s="76"/>
      <c r="ROZ2" s="76"/>
      <c r="RPA2" s="76"/>
      <c r="RPB2" s="76"/>
      <c r="RPC2" s="76"/>
      <c r="RPD2" s="76"/>
      <c r="RPE2" s="76"/>
      <c r="RPF2" s="76"/>
      <c r="RPG2" s="76"/>
      <c r="RPH2" s="76"/>
      <c r="RPI2" s="76"/>
      <c r="RPJ2" s="76"/>
      <c r="RPK2" s="76"/>
      <c r="RPL2" s="76"/>
      <c r="RPM2" s="76"/>
      <c r="RPN2" s="76"/>
      <c r="RPO2" s="76"/>
      <c r="RPP2" s="76"/>
      <c r="RPQ2" s="76"/>
      <c r="RPR2" s="76"/>
      <c r="RPS2" s="76"/>
      <c r="RPT2" s="76"/>
      <c r="RPU2" s="76"/>
      <c r="RPV2" s="76"/>
      <c r="RPW2" s="76"/>
      <c r="RPX2" s="76"/>
      <c r="RPY2" s="76"/>
      <c r="RPZ2" s="76"/>
      <c r="RQA2" s="76"/>
      <c r="RQB2" s="76"/>
      <c r="RQC2" s="76"/>
      <c r="RQD2" s="76"/>
      <c r="RQE2" s="76"/>
      <c r="RQF2" s="76"/>
      <c r="RQG2" s="76"/>
      <c r="RQH2" s="76"/>
      <c r="RQI2" s="76"/>
      <c r="RQJ2" s="76"/>
      <c r="RQK2" s="76"/>
      <c r="RQL2" s="76"/>
      <c r="RQM2" s="76"/>
      <c r="RQN2" s="76"/>
      <c r="RQO2" s="76"/>
      <c r="RQP2" s="76"/>
      <c r="RQQ2" s="76"/>
      <c r="RQR2" s="76"/>
      <c r="RQS2" s="76"/>
      <c r="RQT2" s="76"/>
      <c r="RQU2" s="76"/>
      <c r="RQV2" s="76"/>
      <c r="RQW2" s="76"/>
      <c r="RQX2" s="76"/>
      <c r="RQY2" s="76"/>
      <c r="RQZ2" s="76"/>
      <c r="RRA2" s="76"/>
      <c r="RRB2" s="76"/>
      <c r="RRC2" s="76"/>
      <c r="RRD2" s="76"/>
      <c r="RRE2" s="76"/>
      <c r="RRF2" s="76"/>
      <c r="RRG2" s="76"/>
      <c r="RRH2" s="76"/>
      <c r="RRI2" s="76"/>
      <c r="RRJ2" s="76"/>
      <c r="RRK2" s="76"/>
      <c r="RRL2" s="76"/>
      <c r="RRM2" s="76"/>
      <c r="RRN2" s="76"/>
      <c r="RRO2" s="76"/>
      <c r="RRP2" s="76"/>
      <c r="RRQ2" s="76"/>
      <c r="RRR2" s="76"/>
      <c r="RRS2" s="76"/>
      <c r="RRT2" s="76"/>
      <c r="RRU2" s="76"/>
      <c r="RRV2" s="76"/>
      <c r="RRW2" s="76"/>
      <c r="RRX2" s="76"/>
      <c r="RRY2" s="76"/>
      <c r="RRZ2" s="76"/>
      <c r="RSA2" s="76"/>
      <c r="RSB2" s="76"/>
      <c r="RSC2" s="76"/>
      <c r="RSD2" s="76"/>
      <c r="RSE2" s="76"/>
      <c r="RSF2" s="76"/>
      <c r="RSG2" s="76"/>
      <c r="RSH2" s="76"/>
      <c r="RSI2" s="76"/>
      <c r="RSJ2" s="76"/>
      <c r="RSK2" s="76"/>
      <c r="RSL2" s="76"/>
      <c r="RSM2" s="76"/>
      <c r="RSN2" s="76"/>
      <c r="RSO2" s="76"/>
      <c r="RSP2" s="76"/>
      <c r="RSQ2" s="76"/>
      <c r="RSR2" s="76"/>
      <c r="RSS2" s="76"/>
      <c r="RST2" s="76"/>
      <c r="RSU2" s="76"/>
      <c r="RSV2" s="76"/>
      <c r="RSW2" s="76"/>
      <c r="RSX2" s="76"/>
      <c r="RSY2" s="76"/>
      <c r="RSZ2" s="76"/>
      <c r="RTA2" s="76"/>
      <c r="RTB2" s="76"/>
      <c r="RTC2" s="76"/>
      <c r="RTD2" s="76"/>
      <c r="RTE2" s="76"/>
      <c r="RTF2" s="76"/>
      <c r="RTG2" s="76"/>
      <c r="RTH2" s="76"/>
      <c r="RTI2" s="76"/>
      <c r="RTJ2" s="76"/>
      <c r="RTK2" s="76"/>
      <c r="RTL2" s="76"/>
      <c r="RTM2" s="76"/>
      <c r="RTN2" s="76"/>
      <c r="RTO2" s="76"/>
      <c r="RTP2" s="76"/>
      <c r="RTQ2" s="76"/>
      <c r="RTR2" s="76"/>
      <c r="RTS2" s="76"/>
      <c r="RTT2" s="76"/>
      <c r="RTU2" s="76"/>
      <c r="RTV2" s="76"/>
      <c r="RTW2" s="76"/>
      <c r="RTX2" s="76"/>
      <c r="RTY2" s="76"/>
      <c r="RTZ2" s="76"/>
      <c r="RUA2" s="76"/>
      <c r="RUB2" s="76"/>
      <c r="RUC2" s="76"/>
      <c r="RUD2" s="76"/>
      <c r="RUE2" s="76"/>
      <c r="RUF2" s="76"/>
      <c r="RUG2" s="76"/>
      <c r="RUH2" s="76"/>
      <c r="RUI2" s="76"/>
      <c r="RUJ2" s="76"/>
      <c r="RUK2" s="76"/>
      <c r="RUL2" s="76"/>
      <c r="RUM2" s="76"/>
      <c r="RUN2" s="76"/>
      <c r="RUO2" s="76"/>
      <c r="RUP2" s="76"/>
      <c r="RUQ2" s="76"/>
      <c r="RUR2" s="76"/>
      <c r="RUS2" s="76"/>
      <c r="RUT2" s="76"/>
      <c r="RUU2" s="76"/>
      <c r="RUV2" s="76"/>
      <c r="RUW2" s="76"/>
      <c r="RUX2" s="76"/>
      <c r="RUY2" s="76"/>
      <c r="RUZ2" s="76"/>
      <c r="RVA2" s="76"/>
      <c r="RVB2" s="76"/>
      <c r="RVC2" s="76"/>
      <c r="RVD2" s="76"/>
      <c r="RVE2" s="76"/>
      <c r="RVF2" s="76"/>
      <c r="RVG2" s="76"/>
      <c r="RVH2" s="76"/>
      <c r="RVI2" s="76"/>
      <c r="RVJ2" s="76"/>
      <c r="RVK2" s="76"/>
      <c r="RVL2" s="76"/>
      <c r="RVM2" s="76"/>
      <c r="RVN2" s="76"/>
      <c r="RVO2" s="76"/>
      <c r="RVP2" s="76"/>
      <c r="RVQ2" s="76"/>
      <c r="RVR2" s="76"/>
      <c r="RVS2" s="76"/>
      <c r="RVT2" s="76"/>
      <c r="RVU2" s="76"/>
      <c r="RVV2" s="76"/>
      <c r="RVW2" s="76"/>
      <c r="RVX2" s="76"/>
      <c r="RVY2" s="76"/>
      <c r="RVZ2" s="76"/>
      <c r="RWA2" s="76"/>
      <c r="RWB2" s="76"/>
      <c r="RWC2" s="76"/>
      <c r="RWD2" s="76"/>
      <c r="RWE2" s="76"/>
      <c r="RWF2" s="76"/>
      <c r="RWG2" s="76"/>
      <c r="RWH2" s="76"/>
      <c r="RWI2" s="76"/>
      <c r="RWJ2" s="76"/>
      <c r="RWK2" s="76"/>
      <c r="RWL2" s="76"/>
      <c r="RWM2" s="76"/>
      <c r="RWN2" s="76"/>
      <c r="RWO2" s="76"/>
      <c r="RWP2" s="76"/>
      <c r="RWQ2" s="76"/>
      <c r="RWR2" s="76"/>
      <c r="RWS2" s="76"/>
      <c r="RWT2" s="76"/>
      <c r="RWU2" s="76"/>
      <c r="RWV2" s="76"/>
      <c r="RWW2" s="76"/>
      <c r="RWX2" s="76"/>
      <c r="RWY2" s="76"/>
      <c r="RWZ2" s="76"/>
      <c r="RXA2" s="76"/>
      <c r="RXB2" s="76"/>
      <c r="RXC2" s="76"/>
      <c r="RXD2" s="76"/>
      <c r="RXE2" s="76"/>
      <c r="RXF2" s="76"/>
      <c r="RXG2" s="76"/>
      <c r="RXH2" s="76"/>
      <c r="RXI2" s="76"/>
      <c r="RXJ2" s="76"/>
      <c r="RXK2" s="76"/>
      <c r="RXL2" s="76"/>
      <c r="RXM2" s="76"/>
      <c r="RXN2" s="76"/>
      <c r="RXO2" s="76"/>
      <c r="RXP2" s="76"/>
      <c r="RXQ2" s="76"/>
      <c r="RXR2" s="76"/>
      <c r="RXS2" s="76"/>
      <c r="RXT2" s="76"/>
      <c r="RXU2" s="76"/>
      <c r="RXV2" s="76"/>
      <c r="RXW2" s="76"/>
      <c r="RXX2" s="76"/>
      <c r="RXY2" s="76"/>
      <c r="RXZ2" s="76"/>
      <c r="RYA2" s="76"/>
      <c r="RYB2" s="76"/>
      <c r="RYC2" s="76"/>
      <c r="RYD2" s="76"/>
      <c r="RYE2" s="76"/>
      <c r="RYF2" s="76"/>
      <c r="RYG2" s="76"/>
      <c r="RYH2" s="76"/>
      <c r="RYI2" s="76"/>
      <c r="RYJ2" s="76"/>
      <c r="RYK2" s="76"/>
      <c r="RYL2" s="76"/>
      <c r="RYM2" s="76"/>
      <c r="RYN2" s="76"/>
      <c r="RYO2" s="76"/>
      <c r="RYP2" s="76"/>
      <c r="RYQ2" s="76"/>
      <c r="RYR2" s="76"/>
      <c r="RYS2" s="76"/>
      <c r="RYT2" s="76"/>
      <c r="RYU2" s="76"/>
      <c r="RYV2" s="76"/>
      <c r="RYW2" s="76"/>
      <c r="RYX2" s="76"/>
      <c r="RYY2" s="76"/>
      <c r="RYZ2" s="76"/>
      <c r="RZA2" s="76"/>
      <c r="RZB2" s="76"/>
      <c r="RZC2" s="76"/>
      <c r="RZD2" s="76"/>
      <c r="RZE2" s="76"/>
      <c r="RZF2" s="76"/>
      <c r="RZG2" s="76"/>
      <c r="RZH2" s="76"/>
      <c r="RZI2" s="76"/>
      <c r="RZJ2" s="76"/>
      <c r="RZK2" s="76"/>
      <c r="RZL2" s="76"/>
      <c r="RZM2" s="76"/>
      <c r="RZN2" s="76"/>
      <c r="RZO2" s="76"/>
      <c r="RZP2" s="76"/>
      <c r="RZQ2" s="76"/>
      <c r="RZR2" s="76"/>
      <c r="RZS2" s="76"/>
      <c r="RZT2" s="76"/>
      <c r="RZU2" s="76"/>
      <c r="RZV2" s="76"/>
      <c r="RZW2" s="76"/>
      <c r="RZX2" s="76"/>
      <c r="RZY2" s="76"/>
      <c r="RZZ2" s="76"/>
      <c r="SAA2" s="76"/>
      <c r="SAB2" s="76"/>
      <c r="SAC2" s="76"/>
      <c r="SAD2" s="76"/>
      <c r="SAE2" s="76"/>
      <c r="SAF2" s="76"/>
      <c r="SAG2" s="76"/>
      <c r="SAH2" s="76"/>
      <c r="SAI2" s="76"/>
      <c r="SAJ2" s="76"/>
      <c r="SAK2" s="76"/>
      <c r="SAL2" s="76"/>
      <c r="SAM2" s="76"/>
      <c r="SAN2" s="76"/>
      <c r="SAO2" s="76"/>
      <c r="SAP2" s="76"/>
      <c r="SAQ2" s="76"/>
      <c r="SAR2" s="76"/>
      <c r="SAS2" s="76"/>
      <c r="SAT2" s="76"/>
      <c r="SAU2" s="76"/>
      <c r="SAV2" s="76"/>
      <c r="SAW2" s="76"/>
      <c r="SAX2" s="76"/>
      <c r="SAY2" s="76"/>
      <c r="SAZ2" s="76"/>
      <c r="SBA2" s="76"/>
      <c r="SBB2" s="76"/>
      <c r="SBC2" s="76"/>
      <c r="SBD2" s="76"/>
      <c r="SBE2" s="76"/>
      <c r="SBF2" s="76"/>
      <c r="SBG2" s="76"/>
      <c r="SBH2" s="76"/>
      <c r="SBI2" s="76"/>
      <c r="SBJ2" s="76"/>
      <c r="SBK2" s="76"/>
      <c r="SBL2" s="76"/>
      <c r="SBM2" s="76"/>
      <c r="SBN2" s="76"/>
      <c r="SBO2" s="76"/>
      <c r="SBP2" s="76"/>
      <c r="SBQ2" s="76"/>
      <c r="SBR2" s="76"/>
      <c r="SBS2" s="76"/>
      <c r="SBT2" s="76"/>
      <c r="SBU2" s="76"/>
      <c r="SBV2" s="76"/>
      <c r="SBW2" s="76"/>
      <c r="SBX2" s="76"/>
      <c r="SBY2" s="76"/>
      <c r="SBZ2" s="76"/>
      <c r="SCA2" s="76"/>
      <c r="SCB2" s="76"/>
      <c r="SCC2" s="76"/>
      <c r="SCD2" s="76"/>
      <c r="SCE2" s="76"/>
      <c r="SCF2" s="76"/>
      <c r="SCG2" s="76"/>
      <c r="SCH2" s="76"/>
      <c r="SCI2" s="76"/>
      <c r="SCJ2" s="76"/>
      <c r="SCK2" s="76"/>
      <c r="SCL2" s="76"/>
      <c r="SCM2" s="76"/>
      <c r="SCN2" s="76"/>
      <c r="SCO2" s="76"/>
      <c r="SCP2" s="76"/>
      <c r="SCQ2" s="76"/>
      <c r="SCR2" s="76"/>
      <c r="SCS2" s="76"/>
      <c r="SCT2" s="76"/>
      <c r="SCU2" s="76"/>
      <c r="SCV2" s="76"/>
      <c r="SCW2" s="76"/>
      <c r="SCX2" s="76"/>
      <c r="SCY2" s="76"/>
      <c r="SCZ2" s="76"/>
      <c r="SDA2" s="76"/>
      <c r="SDB2" s="76"/>
      <c r="SDC2" s="76"/>
      <c r="SDD2" s="76"/>
      <c r="SDE2" s="76"/>
      <c r="SDF2" s="76"/>
      <c r="SDG2" s="76"/>
      <c r="SDH2" s="76"/>
      <c r="SDI2" s="76"/>
      <c r="SDJ2" s="76"/>
      <c r="SDK2" s="76"/>
      <c r="SDL2" s="76"/>
      <c r="SDM2" s="76"/>
      <c r="SDN2" s="76"/>
      <c r="SDO2" s="76"/>
      <c r="SDP2" s="76"/>
      <c r="SDQ2" s="76"/>
      <c r="SDR2" s="76"/>
      <c r="SDS2" s="76"/>
      <c r="SDT2" s="76"/>
      <c r="SDU2" s="76"/>
      <c r="SDV2" s="76"/>
      <c r="SDW2" s="76"/>
      <c r="SDX2" s="76"/>
      <c r="SDY2" s="76"/>
      <c r="SDZ2" s="76"/>
      <c r="SEA2" s="76"/>
      <c r="SEB2" s="76"/>
      <c r="SEC2" s="76"/>
      <c r="SED2" s="76"/>
      <c r="SEE2" s="76"/>
      <c r="SEF2" s="76"/>
      <c r="SEG2" s="76"/>
      <c r="SEH2" s="76"/>
      <c r="SEI2" s="76"/>
      <c r="SEJ2" s="76"/>
      <c r="SEK2" s="76"/>
      <c r="SEL2" s="76"/>
      <c r="SEM2" s="76"/>
      <c r="SEN2" s="76"/>
      <c r="SEO2" s="76"/>
      <c r="SEP2" s="76"/>
      <c r="SEQ2" s="76"/>
      <c r="SER2" s="76"/>
      <c r="SES2" s="76"/>
      <c r="SET2" s="76"/>
      <c r="SEU2" s="76"/>
      <c r="SEV2" s="76"/>
      <c r="SEW2" s="76"/>
      <c r="SEX2" s="76"/>
      <c r="SEY2" s="76"/>
      <c r="SEZ2" s="76"/>
      <c r="SFA2" s="76"/>
      <c r="SFB2" s="76"/>
      <c r="SFC2" s="76"/>
      <c r="SFD2" s="76"/>
      <c r="SFE2" s="76"/>
      <c r="SFF2" s="76"/>
      <c r="SFG2" s="76"/>
      <c r="SFH2" s="76"/>
      <c r="SFI2" s="76"/>
      <c r="SFJ2" s="76"/>
      <c r="SFK2" s="76"/>
      <c r="SFL2" s="76"/>
      <c r="SFM2" s="76"/>
      <c r="SFN2" s="76"/>
      <c r="SFO2" s="76"/>
      <c r="SFP2" s="76"/>
      <c r="SFQ2" s="76"/>
      <c r="SFR2" s="76"/>
      <c r="SFS2" s="76"/>
      <c r="SFT2" s="76"/>
      <c r="SFU2" s="76"/>
      <c r="SFV2" s="76"/>
      <c r="SFW2" s="76"/>
      <c r="SFX2" s="76"/>
      <c r="SFY2" s="76"/>
      <c r="SFZ2" s="76"/>
      <c r="SGA2" s="76"/>
      <c r="SGB2" s="76"/>
      <c r="SGC2" s="76"/>
      <c r="SGD2" s="76"/>
      <c r="SGE2" s="76"/>
      <c r="SGF2" s="76"/>
      <c r="SGG2" s="76"/>
      <c r="SGH2" s="76"/>
      <c r="SGI2" s="76"/>
      <c r="SGJ2" s="76"/>
      <c r="SGK2" s="76"/>
      <c r="SGL2" s="76"/>
      <c r="SGM2" s="76"/>
      <c r="SGN2" s="76"/>
      <c r="SGO2" s="76"/>
      <c r="SGP2" s="76"/>
      <c r="SGQ2" s="76"/>
      <c r="SGR2" s="76"/>
      <c r="SGS2" s="76"/>
      <c r="SGT2" s="76"/>
      <c r="SGU2" s="76"/>
      <c r="SGV2" s="76"/>
      <c r="SGW2" s="76"/>
      <c r="SGX2" s="76"/>
      <c r="SGY2" s="76"/>
      <c r="SGZ2" s="76"/>
      <c r="SHA2" s="76"/>
      <c r="SHB2" s="76"/>
      <c r="SHC2" s="76"/>
      <c r="SHD2" s="76"/>
      <c r="SHE2" s="76"/>
      <c r="SHF2" s="76"/>
      <c r="SHG2" s="76"/>
      <c r="SHH2" s="76"/>
      <c r="SHI2" s="76"/>
      <c r="SHJ2" s="76"/>
      <c r="SHK2" s="76"/>
      <c r="SHL2" s="76"/>
      <c r="SHM2" s="76"/>
      <c r="SHN2" s="76"/>
      <c r="SHO2" s="76"/>
      <c r="SHP2" s="76"/>
      <c r="SHQ2" s="76"/>
      <c r="SHR2" s="76"/>
      <c r="SHS2" s="76"/>
      <c r="SHT2" s="76"/>
      <c r="SHU2" s="76"/>
      <c r="SHV2" s="76"/>
      <c r="SHW2" s="76"/>
      <c r="SHX2" s="76"/>
      <c r="SHY2" s="76"/>
      <c r="SHZ2" s="76"/>
      <c r="SIA2" s="76"/>
      <c r="SIB2" s="76"/>
      <c r="SIC2" s="76"/>
      <c r="SID2" s="76"/>
      <c r="SIE2" s="76"/>
      <c r="SIF2" s="76"/>
      <c r="SIG2" s="76"/>
      <c r="SIH2" s="76"/>
      <c r="SII2" s="76"/>
      <c r="SIJ2" s="76"/>
      <c r="SIK2" s="76"/>
      <c r="SIL2" s="76"/>
      <c r="SIM2" s="76"/>
      <c r="SIN2" s="76"/>
      <c r="SIO2" s="76"/>
      <c r="SIP2" s="76"/>
      <c r="SIQ2" s="76"/>
      <c r="SIR2" s="76"/>
      <c r="SIS2" s="76"/>
      <c r="SIT2" s="76"/>
      <c r="SIU2" s="76"/>
      <c r="SIV2" s="76"/>
      <c r="SIW2" s="76"/>
      <c r="SIX2" s="76"/>
      <c r="SIY2" s="76"/>
      <c r="SIZ2" s="76"/>
      <c r="SJA2" s="76"/>
      <c r="SJB2" s="76"/>
      <c r="SJC2" s="76"/>
      <c r="SJD2" s="76"/>
      <c r="SJE2" s="76"/>
      <c r="SJF2" s="76"/>
      <c r="SJG2" s="76"/>
      <c r="SJH2" s="76"/>
      <c r="SJI2" s="76"/>
      <c r="SJJ2" s="76"/>
      <c r="SJK2" s="76"/>
      <c r="SJL2" s="76"/>
      <c r="SJM2" s="76"/>
      <c r="SJN2" s="76"/>
      <c r="SJO2" s="76"/>
      <c r="SJP2" s="76"/>
      <c r="SJQ2" s="76"/>
      <c r="SJR2" s="76"/>
      <c r="SJS2" s="76"/>
      <c r="SJT2" s="76"/>
      <c r="SJU2" s="76"/>
      <c r="SJV2" s="76"/>
      <c r="SJW2" s="76"/>
      <c r="SJX2" s="76"/>
      <c r="SJY2" s="76"/>
      <c r="SJZ2" s="76"/>
      <c r="SKA2" s="76"/>
      <c r="SKB2" s="76"/>
      <c r="SKC2" s="76"/>
      <c r="SKD2" s="76"/>
      <c r="SKE2" s="76"/>
      <c r="SKF2" s="76"/>
      <c r="SKG2" s="76"/>
      <c r="SKH2" s="76"/>
      <c r="SKI2" s="76"/>
      <c r="SKJ2" s="76"/>
      <c r="SKK2" s="76"/>
      <c r="SKL2" s="76"/>
      <c r="SKM2" s="76"/>
      <c r="SKN2" s="76"/>
      <c r="SKO2" s="76"/>
      <c r="SKP2" s="76"/>
      <c r="SKQ2" s="76"/>
      <c r="SKR2" s="76"/>
      <c r="SKS2" s="76"/>
      <c r="SKT2" s="76"/>
      <c r="SKU2" s="76"/>
      <c r="SKV2" s="76"/>
      <c r="SKW2" s="76"/>
      <c r="SKX2" s="76"/>
      <c r="SKY2" s="76"/>
      <c r="SKZ2" s="76"/>
      <c r="SLA2" s="76"/>
      <c r="SLB2" s="76"/>
      <c r="SLC2" s="76"/>
      <c r="SLD2" s="76"/>
      <c r="SLE2" s="76"/>
      <c r="SLF2" s="76"/>
      <c r="SLG2" s="76"/>
      <c r="SLH2" s="76"/>
      <c r="SLI2" s="76"/>
      <c r="SLJ2" s="76"/>
      <c r="SLK2" s="76"/>
      <c r="SLL2" s="76"/>
      <c r="SLM2" s="76"/>
      <c r="SLN2" s="76"/>
      <c r="SLO2" s="76"/>
      <c r="SLP2" s="76"/>
      <c r="SLQ2" s="76"/>
      <c r="SLR2" s="76"/>
      <c r="SLS2" s="76"/>
      <c r="SLT2" s="76"/>
      <c r="SLU2" s="76"/>
      <c r="SLV2" s="76"/>
      <c r="SLW2" s="76"/>
      <c r="SLX2" s="76"/>
      <c r="SLY2" s="76"/>
      <c r="SLZ2" s="76"/>
      <c r="SMA2" s="76"/>
      <c r="SMB2" s="76"/>
      <c r="SMC2" s="76"/>
      <c r="SMD2" s="76"/>
      <c r="SME2" s="76"/>
      <c r="SMF2" s="76"/>
      <c r="SMG2" s="76"/>
      <c r="SMH2" s="76"/>
      <c r="SMI2" s="76"/>
      <c r="SMJ2" s="76"/>
      <c r="SMK2" s="76"/>
      <c r="SML2" s="76"/>
      <c r="SMM2" s="76"/>
      <c r="SMN2" s="76"/>
      <c r="SMO2" s="76"/>
      <c r="SMP2" s="76"/>
      <c r="SMQ2" s="76"/>
      <c r="SMR2" s="76"/>
      <c r="SMS2" s="76"/>
      <c r="SMT2" s="76"/>
      <c r="SMU2" s="76"/>
      <c r="SMV2" s="76"/>
      <c r="SMW2" s="76"/>
      <c r="SMX2" s="76"/>
      <c r="SMY2" s="76"/>
      <c r="SMZ2" s="76"/>
      <c r="SNA2" s="76"/>
      <c r="SNB2" s="76"/>
      <c r="SNC2" s="76"/>
      <c r="SND2" s="76"/>
      <c r="SNE2" s="76"/>
      <c r="SNF2" s="76"/>
      <c r="SNG2" s="76"/>
      <c r="SNH2" s="76"/>
      <c r="SNI2" s="76"/>
      <c r="SNJ2" s="76"/>
      <c r="SNK2" s="76"/>
      <c r="SNL2" s="76"/>
      <c r="SNM2" s="76"/>
      <c r="SNN2" s="76"/>
      <c r="SNO2" s="76"/>
      <c r="SNP2" s="76"/>
      <c r="SNQ2" s="76"/>
      <c r="SNR2" s="76"/>
      <c r="SNS2" s="76"/>
      <c r="SNT2" s="76"/>
      <c r="SNU2" s="76"/>
      <c r="SNV2" s="76"/>
      <c r="SNW2" s="76"/>
      <c r="SNX2" s="76"/>
      <c r="SNY2" s="76"/>
      <c r="SNZ2" s="76"/>
      <c r="SOA2" s="76"/>
      <c r="SOB2" s="76"/>
      <c r="SOC2" s="76"/>
      <c r="SOD2" s="76"/>
      <c r="SOE2" s="76"/>
      <c r="SOF2" s="76"/>
      <c r="SOG2" s="76"/>
      <c r="SOH2" s="76"/>
      <c r="SOI2" s="76"/>
      <c r="SOJ2" s="76"/>
      <c r="SOK2" s="76"/>
      <c r="SOL2" s="76"/>
      <c r="SOM2" s="76"/>
      <c r="SON2" s="76"/>
      <c r="SOO2" s="76"/>
      <c r="SOP2" s="76"/>
      <c r="SOQ2" s="76"/>
      <c r="SOR2" s="76"/>
      <c r="SOS2" s="76"/>
      <c r="SOT2" s="76"/>
      <c r="SOU2" s="76"/>
      <c r="SOV2" s="76"/>
      <c r="SOW2" s="76"/>
      <c r="SOX2" s="76"/>
      <c r="SOY2" s="76"/>
      <c r="SOZ2" s="76"/>
      <c r="SPA2" s="76"/>
      <c r="SPB2" s="76"/>
      <c r="SPC2" s="76"/>
      <c r="SPD2" s="76"/>
      <c r="SPE2" s="76"/>
      <c r="SPF2" s="76"/>
      <c r="SPG2" s="76"/>
      <c r="SPH2" s="76"/>
      <c r="SPI2" s="76"/>
      <c r="SPJ2" s="76"/>
      <c r="SPK2" s="76"/>
      <c r="SPL2" s="76"/>
      <c r="SPM2" s="76"/>
      <c r="SPN2" s="76"/>
      <c r="SPO2" s="76"/>
      <c r="SPP2" s="76"/>
      <c r="SPQ2" s="76"/>
      <c r="SPR2" s="76"/>
      <c r="SPS2" s="76"/>
      <c r="SPT2" s="76"/>
      <c r="SPU2" s="76"/>
      <c r="SPV2" s="76"/>
      <c r="SPW2" s="76"/>
      <c r="SPX2" s="76"/>
      <c r="SPY2" s="76"/>
      <c r="SPZ2" s="76"/>
      <c r="SQA2" s="76"/>
      <c r="SQB2" s="76"/>
      <c r="SQC2" s="76"/>
      <c r="SQD2" s="76"/>
      <c r="SQE2" s="76"/>
      <c r="SQF2" s="76"/>
      <c r="SQG2" s="76"/>
      <c r="SQH2" s="76"/>
      <c r="SQI2" s="76"/>
      <c r="SQJ2" s="76"/>
      <c r="SQK2" s="76"/>
      <c r="SQL2" s="76"/>
      <c r="SQM2" s="76"/>
      <c r="SQN2" s="76"/>
      <c r="SQO2" s="76"/>
      <c r="SQP2" s="76"/>
      <c r="SQQ2" s="76"/>
      <c r="SQR2" s="76"/>
      <c r="SQS2" s="76"/>
      <c r="SQT2" s="76"/>
      <c r="SQU2" s="76"/>
      <c r="SQV2" s="76"/>
      <c r="SQW2" s="76"/>
      <c r="SQX2" s="76"/>
      <c r="SQY2" s="76"/>
      <c r="SQZ2" s="76"/>
      <c r="SRA2" s="76"/>
      <c r="SRB2" s="76"/>
      <c r="SRC2" s="76"/>
      <c r="SRD2" s="76"/>
      <c r="SRE2" s="76"/>
      <c r="SRF2" s="76"/>
      <c r="SRG2" s="76"/>
      <c r="SRH2" s="76"/>
      <c r="SRI2" s="76"/>
      <c r="SRJ2" s="76"/>
      <c r="SRK2" s="76"/>
      <c r="SRL2" s="76"/>
      <c r="SRM2" s="76"/>
      <c r="SRN2" s="76"/>
      <c r="SRO2" s="76"/>
      <c r="SRP2" s="76"/>
      <c r="SRQ2" s="76"/>
      <c r="SRR2" s="76"/>
      <c r="SRS2" s="76"/>
      <c r="SRT2" s="76"/>
      <c r="SRU2" s="76"/>
      <c r="SRV2" s="76"/>
      <c r="SRW2" s="76"/>
      <c r="SRX2" s="76"/>
      <c r="SRY2" s="76"/>
      <c r="SRZ2" s="76"/>
      <c r="SSA2" s="76"/>
      <c r="SSB2" s="76"/>
      <c r="SSC2" s="76"/>
      <c r="SSD2" s="76"/>
      <c r="SSE2" s="76"/>
      <c r="SSF2" s="76"/>
      <c r="SSG2" s="76"/>
      <c r="SSH2" s="76"/>
      <c r="SSI2" s="76"/>
      <c r="SSJ2" s="76"/>
      <c r="SSK2" s="76"/>
      <c r="SSL2" s="76"/>
      <c r="SSM2" s="76"/>
      <c r="SSN2" s="76"/>
      <c r="SSO2" s="76"/>
      <c r="SSP2" s="76"/>
      <c r="SSQ2" s="76"/>
      <c r="SSR2" s="76"/>
      <c r="SSS2" s="76"/>
      <c r="SST2" s="76"/>
      <c r="SSU2" s="76"/>
      <c r="SSV2" s="76"/>
      <c r="SSW2" s="76"/>
      <c r="SSX2" s="76"/>
      <c r="SSY2" s="76"/>
      <c r="SSZ2" s="76"/>
      <c r="STA2" s="76"/>
      <c r="STB2" s="76"/>
      <c r="STC2" s="76"/>
      <c r="STD2" s="76"/>
      <c r="STE2" s="76"/>
      <c r="STF2" s="76"/>
      <c r="STG2" s="76"/>
      <c r="STH2" s="76"/>
      <c r="STI2" s="76"/>
      <c r="STJ2" s="76"/>
      <c r="STK2" s="76"/>
      <c r="STL2" s="76"/>
      <c r="STM2" s="76"/>
      <c r="STN2" s="76"/>
      <c r="STO2" s="76"/>
      <c r="STP2" s="76"/>
      <c r="STQ2" s="76"/>
      <c r="STR2" s="76"/>
      <c r="STS2" s="76"/>
      <c r="STT2" s="76"/>
      <c r="STU2" s="76"/>
      <c r="STV2" s="76"/>
      <c r="STW2" s="76"/>
      <c r="STX2" s="76"/>
      <c r="STY2" s="76"/>
      <c r="STZ2" s="76"/>
      <c r="SUA2" s="76"/>
      <c r="SUB2" s="76"/>
      <c r="SUC2" s="76"/>
      <c r="SUD2" s="76"/>
      <c r="SUE2" s="76"/>
      <c r="SUF2" s="76"/>
      <c r="SUG2" s="76"/>
      <c r="SUH2" s="76"/>
      <c r="SUI2" s="76"/>
      <c r="SUJ2" s="76"/>
      <c r="SUK2" s="76"/>
      <c r="SUL2" s="76"/>
      <c r="SUM2" s="76"/>
      <c r="SUN2" s="76"/>
      <c r="SUO2" s="76"/>
      <c r="SUP2" s="76"/>
      <c r="SUQ2" s="76"/>
      <c r="SUR2" s="76"/>
      <c r="SUS2" s="76"/>
      <c r="SUT2" s="76"/>
      <c r="SUU2" s="76"/>
      <c r="SUV2" s="76"/>
      <c r="SUW2" s="76"/>
      <c r="SUX2" s="76"/>
      <c r="SUY2" s="76"/>
      <c r="SUZ2" s="76"/>
      <c r="SVA2" s="76"/>
      <c r="SVB2" s="76"/>
      <c r="SVC2" s="76"/>
      <c r="SVD2" s="76"/>
      <c r="SVE2" s="76"/>
      <c r="SVF2" s="76"/>
      <c r="SVG2" s="76"/>
      <c r="SVH2" s="76"/>
      <c r="SVI2" s="76"/>
      <c r="SVJ2" s="76"/>
      <c r="SVK2" s="76"/>
      <c r="SVL2" s="76"/>
      <c r="SVM2" s="76"/>
      <c r="SVN2" s="76"/>
      <c r="SVO2" s="76"/>
      <c r="SVP2" s="76"/>
      <c r="SVQ2" s="76"/>
      <c r="SVR2" s="76"/>
      <c r="SVS2" s="76"/>
      <c r="SVT2" s="76"/>
      <c r="SVU2" s="76"/>
      <c r="SVV2" s="76"/>
      <c r="SVW2" s="76"/>
      <c r="SVX2" s="76"/>
      <c r="SVY2" s="76"/>
      <c r="SVZ2" s="76"/>
      <c r="SWA2" s="76"/>
      <c r="SWB2" s="76"/>
      <c r="SWC2" s="76"/>
      <c r="SWD2" s="76"/>
      <c r="SWE2" s="76"/>
      <c r="SWF2" s="76"/>
      <c r="SWG2" s="76"/>
      <c r="SWH2" s="76"/>
      <c r="SWI2" s="76"/>
      <c r="SWJ2" s="76"/>
      <c r="SWK2" s="76"/>
      <c r="SWL2" s="76"/>
      <c r="SWM2" s="76"/>
      <c r="SWN2" s="76"/>
      <c r="SWO2" s="76"/>
      <c r="SWP2" s="76"/>
      <c r="SWQ2" s="76"/>
      <c r="SWR2" s="76"/>
      <c r="SWS2" s="76"/>
      <c r="SWT2" s="76"/>
      <c r="SWU2" s="76"/>
      <c r="SWV2" s="76"/>
      <c r="SWW2" s="76"/>
      <c r="SWX2" s="76"/>
      <c r="SWY2" s="76"/>
      <c r="SWZ2" s="76"/>
      <c r="SXA2" s="76"/>
      <c r="SXB2" s="76"/>
      <c r="SXC2" s="76"/>
      <c r="SXD2" s="76"/>
      <c r="SXE2" s="76"/>
      <c r="SXF2" s="76"/>
      <c r="SXG2" s="76"/>
      <c r="SXH2" s="76"/>
      <c r="SXI2" s="76"/>
      <c r="SXJ2" s="76"/>
      <c r="SXK2" s="76"/>
      <c r="SXL2" s="76"/>
      <c r="SXM2" s="76"/>
      <c r="SXN2" s="76"/>
      <c r="SXO2" s="76"/>
      <c r="SXP2" s="76"/>
      <c r="SXQ2" s="76"/>
      <c r="SXR2" s="76"/>
      <c r="SXS2" s="76"/>
      <c r="SXT2" s="76"/>
      <c r="SXU2" s="76"/>
      <c r="SXV2" s="76"/>
      <c r="SXW2" s="76"/>
      <c r="SXX2" s="76"/>
      <c r="SXY2" s="76"/>
      <c r="SXZ2" s="76"/>
      <c r="SYA2" s="76"/>
      <c r="SYB2" s="76"/>
      <c r="SYC2" s="76"/>
      <c r="SYD2" s="76"/>
      <c r="SYE2" s="76"/>
      <c r="SYF2" s="76"/>
      <c r="SYG2" s="76"/>
      <c r="SYH2" s="76"/>
      <c r="SYI2" s="76"/>
      <c r="SYJ2" s="76"/>
      <c r="SYK2" s="76"/>
      <c r="SYL2" s="76"/>
      <c r="SYM2" s="76"/>
      <c r="SYN2" s="76"/>
      <c r="SYO2" s="76"/>
      <c r="SYP2" s="76"/>
      <c r="SYQ2" s="76"/>
      <c r="SYR2" s="76"/>
      <c r="SYS2" s="76"/>
      <c r="SYT2" s="76"/>
      <c r="SYU2" s="76"/>
      <c r="SYV2" s="76"/>
      <c r="SYW2" s="76"/>
      <c r="SYX2" s="76"/>
      <c r="SYY2" s="76"/>
      <c r="SYZ2" s="76"/>
      <c r="SZA2" s="76"/>
      <c r="SZB2" s="76"/>
      <c r="SZC2" s="76"/>
      <c r="SZD2" s="76"/>
      <c r="SZE2" s="76"/>
      <c r="SZF2" s="76"/>
      <c r="SZG2" s="76"/>
      <c r="SZH2" s="76"/>
      <c r="SZI2" s="76"/>
      <c r="SZJ2" s="76"/>
      <c r="SZK2" s="76"/>
      <c r="SZL2" s="76"/>
      <c r="SZM2" s="76"/>
      <c r="SZN2" s="76"/>
      <c r="SZO2" s="76"/>
      <c r="SZP2" s="76"/>
      <c r="SZQ2" s="76"/>
      <c r="SZR2" s="76"/>
      <c r="SZS2" s="76"/>
      <c r="SZT2" s="76"/>
      <c r="SZU2" s="76"/>
      <c r="SZV2" s="76"/>
      <c r="SZW2" s="76"/>
      <c r="SZX2" s="76"/>
      <c r="SZY2" s="76"/>
      <c r="SZZ2" s="76"/>
      <c r="TAA2" s="76"/>
      <c r="TAB2" s="76"/>
      <c r="TAC2" s="76"/>
      <c r="TAD2" s="76"/>
      <c r="TAE2" s="76"/>
      <c r="TAF2" s="76"/>
      <c r="TAG2" s="76"/>
      <c r="TAH2" s="76"/>
      <c r="TAI2" s="76"/>
      <c r="TAJ2" s="76"/>
      <c r="TAK2" s="76"/>
      <c r="TAL2" s="76"/>
      <c r="TAM2" s="76"/>
      <c r="TAN2" s="76"/>
      <c r="TAO2" s="76"/>
      <c r="TAP2" s="76"/>
      <c r="TAQ2" s="76"/>
      <c r="TAR2" s="76"/>
      <c r="TAS2" s="76"/>
      <c r="TAT2" s="76"/>
      <c r="TAU2" s="76"/>
      <c r="TAV2" s="76"/>
      <c r="TAW2" s="76"/>
      <c r="TAX2" s="76"/>
      <c r="TAY2" s="76"/>
      <c r="TAZ2" s="76"/>
      <c r="TBA2" s="76"/>
      <c r="TBB2" s="76"/>
      <c r="TBC2" s="76"/>
      <c r="TBD2" s="76"/>
      <c r="TBE2" s="76"/>
      <c r="TBF2" s="76"/>
      <c r="TBG2" s="76"/>
      <c r="TBH2" s="76"/>
      <c r="TBI2" s="76"/>
      <c r="TBJ2" s="76"/>
      <c r="TBK2" s="76"/>
      <c r="TBL2" s="76"/>
      <c r="TBM2" s="76"/>
      <c r="TBN2" s="76"/>
      <c r="TBO2" s="76"/>
      <c r="TBP2" s="76"/>
      <c r="TBQ2" s="76"/>
      <c r="TBR2" s="76"/>
      <c r="TBS2" s="76"/>
      <c r="TBT2" s="76"/>
      <c r="TBU2" s="76"/>
      <c r="TBV2" s="76"/>
      <c r="TBW2" s="76"/>
      <c r="TBX2" s="76"/>
      <c r="TBY2" s="76"/>
      <c r="TBZ2" s="76"/>
      <c r="TCA2" s="76"/>
      <c r="TCB2" s="76"/>
      <c r="TCC2" s="76"/>
      <c r="TCD2" s="76"/>
      <c r="TCE2" s="76"/>
      <c r="TCF2" s="76"/>
      <c r="TCG2" s="76"/>
      <c r="TCH2" s="76"/>
      <c r="TCI2" s="76"/>
      <c r="TCJ2" s="76"/>
      <c r="TCK2" s="76"/>
      <c r="TCL2" s="76"/>
      <c r="TCM2" s="76"/>
      <c r="TCN2" s="76"/>
      <c r="TCO2" s="76"/>
      <c r="TCP2" s="76"/>
      <c r="TCQ2" s="76"/>
      <c r="TCR2" s="76"/>
      <c r="TCS2" s="76"/>
      <c r="TCT2" s="76"/>
      <c r="TCU2" s="76"/>
      <c r="TCV2" s="76"/>
      <c r="TCW2" s="76"/>
      <c r="TCX2" s="76"/>
      <c r="TCY2" s="76"/>
      <c r="TCZ2" s="76"/>
      <c r="TDA2" s="76"/>
      <c r="TDB2" s="76"/>
      <c r="TDC2" s="76"/>
      <c r="TDD2" s="76"/>
      <c r="TDE2" s="76"/>
      <c r="TDF2" s="76"/>
      <c r="TDG2" s="76"/>
      <c r="TDH2" s="76"/>
      <c r="TDI2" s="76"/>
      <c r="TDJ2" s="76"/>
      <c r="TDK2" s="76"/>
      <c r="TDL2" s="76"/>
      <c r="TDM2" s="76"/>
      <c r="TDN2" s="76"/>
      <c r="TDO2" s="76"/>
      <c r="TDP2" s="76"/>
      <c r="TDQ2" s="76"/>
      <c r="TDR2" s="76"/>
      <c r="TDS2" s="76"/>
      <c r="TDT2" s="76"/>
      <c r="TDU2" s="76"/>
      <c r="TDV2" s="76"/>
      <c r="TDW2" s="76"/>
      <c r="TDX2" s="76"/>
      <c r="TDY2" s="76"/>
      <c r="TDZ2" s="76"/>
      <c r="TEA2" s="76"/>
      <c r="TEB2" s="76"/>
      <c r="TEC2" s="76"/>
      <c r="TED2" s="76"/>
      <c r="TEE2" s="76"/>
      <c r="TEF2" s="76"/>
      <c r="TEG2" s="76"/>
      <c r="TEH2" s="76"/>
      <c r="TEI2" s="76"/>
      <c r="TEJ2" s="76"/>
      <c r="TEK2" s="76"/>
      <c r="TEL2" s="76"/>
      <c r="TEM2" s="76"/>
      <c r="TEN2" s="76"/>
      <c r="TEO2" s="76"/>
      <c r="TEP2" s="76"/>
      <c r="TEQ2" s="76"/>
      <c r="TER2" s="76"/>
      <c r="TES2" s="76"/>
      <c r="TET2" s="76"/>
      <c r="TEU2" s="76"/>
      <c r="TEV2" s="76"/>
      <c r="TEW2" s="76"/>
      <c r="TEX2" s="76"/>
      <c r="TEY2" s="76"/>
      <c r="TEZ2" s="76"/>
      <c r="TFA2" s="76"/>
      <c r="TFB2" s="76"/>
      <c r="TFC2" s="76"/>
      <c r="TFD2" s="76"/>
      <c r="TFE2" s="76"/>
      <c r="TFF2" s="76"/>
      <c r="TFG2" s="76"/>
      <c r="TFH2" s="76"/>
      <c r="TFI2" s="76"/>
      <c r="TFJ2" s="76"/>
      <c r="TFK2" s="76"/>
      <c r="TFL2" s="76"/>
      <c r="TFM2" s="76"/>
      <c r="TFN2" s="76"/>
      <c r="TFO2" s="76"/>
      <c r="TFP2" s="76"/>
      <c r="TFQ2" s="76"/>
      <c r="TFR2" s="76"/>
      <c r="TFS2" s="76"/>
      <c r="TFT2" s="76"/>
      <c r="TFU2" s="76"/>
      <c r="TFV2" s="76"/>
      <c r="TFW2" s="76"/>
      <c r="TFX2" s="76"/>
      <c r="TFY2" s="76"/>
      <c r="TFZ2" s="76"/>
      <c r="TGA2" s="76"/>
      <c r="TGB2" s="76"/>
      <c r="TGC2" s="76"/>
      <c r="TGD2" s="76"/>
      <c r="TGE2" s="76"/>
      <c r="TGF2" s="76"/>
      <c r="TGG2" s="76"/>
      <c r="TGH2" s="76"/>
      <c r="TGI2" s="76"/>
      <c r="TGJ2" s="76"/>
      <c r="TGK2" s="76"/>
      <c r="TGL2" s="76"/>
      <c r="TGM2" s="76"/>
      <c r="TGN2" s="76"/>
      <c r="TGO2" s="76"/>
      <c r="TGP2" s="76"/>
      <c r="TGQ2" s="76"/>
      <c r="TGR2" s="76"/>
      <c r="TGS2" s="76"/>
      <c r="TGT2" s="76"/>
      <c r="TGU2" s="76"/>
      <c r="TGV2" s="76"/>
      <c r="TGW2" s="76"/>
      <c r="TGX2" s="76"/>
      <c r="TGY2" s="76"/>
      <c r="TGZ2" s="76"/>
      <c r="THA2" s="76"/>
      <c r="THB2" s="76"/>
      <c r="THC2" s="76"/>
      <c r="THD2" s="76"/>
      <c r="THE2" s="76"/>
      <c r="THF2" s="76"/>
      <c r="THG2" s="76"/>
      <c r="THH2" s="76"/>
      <c r="THI2" s="76"/>
      <c r="THJ2" s="76"/>
      <c r="THK2" s="76"/>
      <c r="THL2" s="76"/>
      <c r="THM2" s="76"/>
      <c r="THN2" s="76"/>
      <c r="THO2" s="76"/>
      <c r="THP2" s="76"/>
      <c r="THQ2" s="76"/>
      <c r="THR2" s="76"/>
      <c r="THS2" s="76"/>
      <c r="THT2" s="76"/>
      <c r="THU2" s="76"/>
      <c r="THV2" s="76"/>
      <c r="THW2" s="76"/>
      <c r="THX2" s="76"/>
      <c r="THY2" s="76"/>
      <c r="THZ2" s="76"/>
      <c r="TIA2" s="76"/>
      <c r="TIB2" s="76"/>
      <c r="TIC2" s="76"/>
      <c r="TID2" s="76"/>
      <c r="TIE2" s="76"/>
      <c r="TIF2" s="76"/>
      <c r="TIG2" s="76"/>
      <c r="TIH2" s="76"/>
      <c r="TII2" s="76"/>
      <c r="TIJ2" s="76"/>
      <c r="TIK2" s="76"/>
      <c r="TIL2" s="76"/>
      <c r="TIM2" s="76"/>
      <c r="TIN2" s="76"/>
      <c r="TIO2" s="76"/>
      <c r="TIP2" s="76"/>
      <c r="TIQ2" s="76"/>
      <c r="TIR2" s="76"/>
      <c r="TIS2" s="76"/>
      <c r="TIT2" s="76"/>
      <c r="TIU2" s="76"/>
      <c r="TIV2" s="76"/>
      <c r="TIW2" s="76"/>
      <c r="TIX2" s="76"/>
      <c r="TIY2" s="76"/>
      <c r="TIZ2" s="76"/>
      <c r="TJA2" s="76"/>
      <c r="TJB2" s="76"/>
      <c r="TJC2" s="76"/>
      <c r="TJD2" s="76"/>
      <c r="TJE2" s="76"/>
      <c r="TJF2" s="76"/>
      <c r="TJG2" s="76"/>
      <c r="TJH2" s="76"/>
      <c r="TJI2" s="76"/>
      <c r="TJJ2" s="76"/>
      <c r="TJK2" s="76"/>
      <c r="TJL2" s="76"/>
      <c r="TJM2" s="76"/>
      <c r="TJN2" s="76"/>
      <c r="TJO2" s="76"/>
      <c r="TJP2" s="76"/>
      <c r="TJQ2" s="76"/>
      <c r="TJR2" s="76"/>
      <c r="TJS2" s="76"/>
      <c r="TJT2" s="76"/>
      <c r="TJU2" s="76"/>
      <c r="TJV2" s="76"/>
      <c r="TJW2" s="76"/>
      <c r="TJX2" s="76"/>
      <c r="TJY2" s="76"/>
      <c r="TJZ2" s="76"/>
      <c r="TKA2" s="76"/>
      <c r="TKB2" s="76"/>
      <c r="TKC2" s="76"/>
      <c r="TKD2" s="76"/>
      <c r="TKE2" s="76"/>
      <c r="TKF2" s="76"/>
      <c r="TKG2" s="76"/>
      <c r="TKH2" s="76"/>
      <c r="TKI2" s="76"/>
      <c r="TKJ2" s="76"/>
      <c r="TKK2" s="76"/>
      <c r="TKL2" s="76"/>
      <c r="TKM2" s="76"/>
      <c r="TKN2" s="76"/>
      <c r="TKO2" s="76"/>
      <c r="TKP2" s="76"/>
      <c r="TKQ2" s="76"/>
      <c r="TKR2" s="76"/>
      <c r="TKS2" s="76"/>
      <c r="TKT2" s="76"/>
      <c r="TKU2" s="76"/>
      <c r="TKV2" s="76"/>
      <c r="TKW2" s="76"/>
      <c r="TKX2" s="76"/>
      <c r="TKY2" s="76"/>
      <c r="TKZ2" s="76"/>
      <c r="TLA2" s="76"/>
      <c r="TLB2" s="76"/>
      <c r="TLC2" s="76"/>
      <c r="TLD2" s="76"/>
      <c r="TLE2" s="76"/>
      <c r="TLF2" s="76"/>
      <c r="TLG2" s="76"/>
      <c r="TLH2" s="76"/>
      <c r="TLI2" s="76"/>
      <c r="TLJ2" s="76"/>
      <c r="TLK2" s="76"/>
      <c r="TLL2" s="76"/>
      <c r="TLM2" s="76"/>
      <c r="TLN2" s="76"/>
      <c r="TLO2" s="76"/>
      <c r="TLP2" s="76"/>
      <c r="TLQ2" s="76"/>
      <c r="TLR2" s="76"/>
      <c r="TLS2" s="76"/>
      <c r="TLT2" s="76"/>
      <c r="TLU2" s="76"/>
      <c r="TLV2" s="76"/>
      <c r="TLW2" s="76"/>
      <c r="TLX2" s="76"/>
      <c r="TLY2" s="76"/>
      <c r="TLZ2" s="76"/>
      <c r="TMA2" s="76"/>
      <c r="TMB2" s="76"/>
      <c r="TMC2" s="76"/>
      <c r="TMD2" s="76"/>
      <c r="TME2" s="76"/>
      <c r="TMF2" s="76"/>
      <c r="TMG2" s="76"/>
      <c r="TMH2" s="76"/>
      <c r="TMI2" s="76"/>
      <c r="TMJ2" s="76"/>
      <c r="TMK2" s="76"/>
      <c r="TML2" s="76"/>
      <c r="TMM2" s="76"/>
      <c r="TMN2" s="76"/>
      <c r="TMO2" s="76"/>
      <c r="TMP2" s="76"/>
      <c r="TMQ2" s="76"/>
      <c r="TMR2" s="76"/>
      <c r="TMS2" s="76"/>
      <c r="TMT2" s="76"/>
      <c r="TMU2" s="76"/>
      <c r="TMV2" s="76"/>
      <c r="TMW2" s="76"/>
      <c r="TMX2" s="76"/>
      <c r="TMY2" s="76"/>
      <c r="TMZ2" s="76"/>
      <c r="TNA2" s="76"/>
      <c r="TNB2" s="76"/>
      <c r="TNC2" s="76"/>
      <c r="TND2" s="76"/>
      <c r="TNE2" s="76"/>
      <c r="TNF2" s="76"/>
      <c r="TNG2" s="76"/>
      <c r="TNH2" s="76"/>
      <c r="TNI2" s="76"/>
      <c r="TNJ2" s="76"/>
      <c r="TNK2" s="76"/>
      <c r="TNL2" s="76"/>
      <c r="TNM2" s="76"/>
      <c r="TNN2" s="76"/>
      <c r="TNO2" s="76"/>
      <c r="TNP2" s="76"/>
      <c r="TNQ2" s="76"/>
      <c r="TNR2" s="76"/>
      <c r="TNS2" s="76"/>
      <c r="TNT2" s="76"/>
      <c r="TNU2" s="76"/>
      <c r="TNV2" s="76"/>
      <c r="TNW2" s="76"/>
      <c r="TNX2" s="76"/>
      <c r="TNY2" s="76"/>
      <c r="TNZ2" s="76"/>
      <c r="TOA2" s="76"/>
      <c r="TOB2" s="76"/>
      <c r="TOC2" s="76"/>
      <c r="TOD2" s="76"/>
      <c r="TOE2" s="76"/>
      <c r="TOF2" s="76"/>
      <c r="TOG2" s="76"/>
      <c r="TOH2" s="76"/>
      <c r="TOI2" s="76"/>
      <c r="TOJ2" s="76"/>
      <c r="TOK2" s="76"/>
      <c r="TOL2" s="76"/>
      <c r="TOM2" s="76"/>
      <c r="TON2" s="76"/>
      <c r="TOO2" s="76"/>
      <c r="TOP2" s="76"/>
      <c r="TOQ2" s="76"/>
      <c r="TOR2" s="76"/>
      <c r="TOS2" s="76"/>
      <c r="TOT2" s="76"/>
      <c r="TOU2" s="76"/>
      <c r="TOV2" s="76"/>
      <c r="TOW2" s="76"/>
      <c r="TOX2" s="76"/>
      <c r="TOY2" s="76"/>
      <c r="TOZ2" s="76"/>
      <c r="TPA2" s="76"/>
      <c r="TPB2" s="76"/>
      <c r="TPC2" s="76"/>
      <c r="TPD2" s="76"/>
      <c r="TPE2" s="76"/>
      <c r="TPF2" s="76"/>
      <c r="TPG2" s="76"/>
      <c r="TPH2" s="76"/>
      <c r="TPI2" s="76"/>
      <c r="TPJ2" s="76"/>
      <c r="TPK2" s="76"/>
      <c r="TPL2" s="76"/>
      <c r="TPM2" s="76"/>
      <c r="TPN2" s="76"/>
      <c r="TPO2" s="76"/>
      <c r="TPP2" s="76"/>
      <c r="TPQ2" s="76"/>
      <c r="TPR2" s="76"/>
      <c r="TPS2" s="76"/>
      <c r="TPT2" s="76"/>
      <c r="TPU2" s="76"/>
      <c r="TPV2" s="76"/>
      <c r="TPW2" s="76"/>
      <c r="TPX2" s="76"/>
      <c r="TPY2" s="76"/>
      <c r="TPZ2" s="76"/>
      <c r="TQA2" s="76"/>
      <c r="TQB2" s="76"/>
      <c r="TQC2" s="76"/>
      <c r="TQD2" s="76"/>
      <c r="TQE2" s="76"/>
      <c r="TQF2" s="76"/>
      <c r="TQG2" s="76"/>
      <c r="TQH2" s="76"/>
      <c r="TQI2" s="76"/>
      <c r="TQJ2" s="76"/>
      <c r="TQK2" s="76"/>
      <c r="TQL2" s="76"/>
      <c r="TQM2" s="76"/>
      <c r="TQN2" s="76"/>
      <c r="TQO2" s="76"/>
      <c r="TQP2" s="76"/>
      <c r="TQQ2" s="76"/>
      <c r="TQR2" s="76"/>
      <c r="TQS2" s="76"/>
      <c r="TQT2" s="76"/>
      <c r="TQU2" s="76"/>
      <c r="TQV2" s="76"/>
      <c r="TQW2" s="76"/>
      <c r="TQX2" s="76"/>
      <c r="TQY2" s="76"/>
      <c r="TQZ2" s="76"/>
      <c r="TRA2" s="76"/>
      <c r="TRB2" s="76"/>
      <c r="TRC2" s="76"/>
      <c r="TRD2" s="76"/>
      <c r="TRE2" s="76"/>
      <c r="TRF2" s="76"/>
      <c r="TRG2" s="76"/>
      <c r="TRH2" s="76"/>
      <c r="TRI2" s="76"/>
      <c r="TRJ2" s="76"/>
      <c r="TRK2" s="76"/>
      <c r="TRL2" s="76"/>
      <c r="TRM2" s="76"/>
      <c r="TRN2" s="76"/>
      <c r="TRO2" s="76"/>
      <c r="TRP2" s="76"/>
      <c r="TRQ2" s="76"/>
      <c r="TRR2" s="76"/>
      <c r="TRS2" s="76"/>
      <c r="TRT2" s="76"/>
      <c r="TRU2" s="76"/>
      <c r="TRV2" s="76"/>
      <c r="TRW2" s="76"/>
      <c r="TRX2" s="76"/>
      <c r="TRY2" s="76"/>
      <c r="TRZ2" s="76"/>
      <c r="TSA2" s="76"/>
      <c r="TSB2" s="76"/>
      <c r="TSC2" s="76"/>
      <c r="TSD2" s="76"/>
      <c r="TSE2" s="76"/>
      <c r="TSF2" s="76"/>
      <c r="TSG2" s="76"/>
      <c r="TSH2" s="76"/>
      <c r="TSI2" s="76"/>
      <c r="TSJ2" s="76"/>
      <c r="TSK2" s="76"/>
      <c r="TSL2" s="76"/>
      <c r="TSM2" s="76"/>
      <c r="TSN2" s="76"/>
      <c r="TSO2" s="76"/>
      <c r="TSP2" s="76"/>
      <c r="TSQ2" s="76"/>
      <c r="TSR2" s="76"/>
      <c r="TSS2" s="76"/>
      <c r="TST2" s="76"/>
      <c r="TSU2" s="76"/>
      <c r="TSV2" s="76"/>
      <c r="TSW2" s="76"/>
      <c r="TSX2" s="76"/>
      <c r="TSY2" s="76"/>
      <c r="TSZ2" s="76"/>
      <c r="TTA2" s="76"/>
      <c r="TTB2" s="76"/>
      <c r="TTC2" s="76"/>
      <c r="TTD2" s="76"/>
      <c r="TTE2" s="76"/>
      <c r="TTF2" s="76"/>
      <c r="TTG2" s="76"/>
      <c r="TTH2" s="76"/>
      <c r="TTI2" s="76"/>
      <c r="TTJ2" s="76"/>
      <c r="TTK2" s="76"/>
      <c r="TTL2" s="76"/>
      <c r="TTM2" s="76"/>
      <c r="TTN2" s="76"/>
      <c r="TTO2" s="76"/>
      <c r="TTP2" s="76"/>
      <c r="TTQ2" s="76"/>
      <c r="TTR2" s="76"/>
      <c r="TTS2" s="76"/>
      <c r="TTT2" s="76"/>
      <c r="TTU2" s="76"/>
      <c r="TTV2" s="76"/>
      <c r="TTW2" s="76"/>
      <c r="TTX2" s="76"/>
      <c r="TTY2" s="76"/>
      <c r="TTZ2" s="76"/>
      <c r="TUA2" s="76"/>
      <c r="TUB2" s="76"/>
      <c r="TUC2" s="76"/>
      <c r="TUD2" s="76"/>
      <c r="TUE2" s="76"/>
      <c r="TUF2" s="76"/>
      <c r="TUG2" s="76"/>
      <c r="TUH2" s="76"/>
      <c r="TUI2" s="76"/>
      <c r="TUJ2" s="76"/>
      <c r="TUK2" s="76"/>
      <c r="TUL2" s="76"/>
      <c r="TUM2" s="76"/>
      <c r="TUN2" s="76"/>
      <c r="TUO2" s="76"/>
      <c r="TUP2" s="76"/>
      <c r="TUQ2" s="76"/>
      <c r="TUR2" s="76"/>
      <c r="TUS2" s="76"/>
      <c r="TUT2" s="76"/>
      <c r="TUU2" s="76"/>
      <c r="TUV2" s="76"/>
      <c r="TUW2" s="76"/>
      <c r="TUX2" s="76"/>
      <c r="TUY2" s="76"/>
      <c r="TUZ2" s="76"/>
      <c r="TVA2" s="76"/>
      <c r="TVB2" s="76"/>
      <c r="TVC2" s="76"/>
      <c r="TVD2" s="76"/>
      <c r="TVE2" s="76"/>
      <c r="TVF2" s="76"/>
      <c r="TVG2" s="76"/>
      <c r="TVH2" s="76"/>
      <c r="TVI2" s="76"/>
      <c r="TVJ2" s="76"/>
      <c r="TVK2" s="76"/>
      <c r="TVL2" s="76"/>
      <c r="TVM2" s="76"/>
      <c r="TVN2" s="76"/>
      <c r="TVO2" s="76"/>
      <c r="TVP2" s="76"/>
      <c r="TVQ2" s="76"/>
      <c r="TVR2" s="76"/>
      <c r="TVS2" s="76"/>
      <c r="TVT2" s="76"/>
      <c r="TVU2" s="76"/>
      <c r="TVV2" s="76"/>
      <c r="TVW2" s="76"/>
      <c r="TVX2" s="76"/>
      <c r="TVY2" s="76"/>
      <c r="TVZ2" s="76"/>
      <c r="TWA2" s="76"/>
      <c r="TWB2" s="76"/>
      <c r="TWC2" s="76"/>
      <c r="TWD2" s="76"/>
      <c r="TWE2" s="76"/>
      <c r="TWF2" s="76"/>
      <c r="TWG2" s="76"/>
      <c r="TWH2" s="76"/>
      <c r="TWI2" s="76"/>
      <c r="TWJ2" s="76"/>
      <c r="TWK2" s="76"/>
      <c r="TWL2" s="76"/>
      <c r="TWM2" s="76"/>
      <c r="TWN2" s="76"/>
      <c r="TWO2" s="76"/>
      <c r="TWP2" s="76"/>
      <c r="TWQ2" s="76"/>
      <c r="TWR2" s="76"/>
      <c r="TWS2" s="76"/>
      <c r="TWT2" s="76"/>
      <c r="TWU2" s="76"/>
      <c r="TWV2" s="76"/>
      <c r="TWW2" s="76"/>
      <c r="TWX2" s="76"/>
      <c r="TWY2" s="76"/>
      <c r="TWZ2" s="76"/>
      <c r="TXA2" s="76"/>
      <c r="TXB2" s="76"/>
      <c r="TXC2" s="76"/>
      <c r="TXD2" s="76"/>
      <c r="TXE2" s="76"/>
      <c r="TXF2" s="76"/>
      <c r="TXG2" s="76"/>
      <c r="TXH2" s="76"/>
      <c r="TXI2" s="76"/>
      <c r="TXJ2" s="76"/>
      <c r="TXK2" s="76"/>
      <c r="TXL2" s="76"/>
      <c r="TXM2" s="76"/>
      <c r="TXN2" s="76"/>
      <c r="TXO2" s="76"/>
      <c r="TXP2" s="76"/>
      <c r="TXQ2" s="76"/>
      <c r="TXR2" s="76"/>
      <c r="TXS2" s="76"/>
      <c r="TXT2" s="76"/>
      <c r="TXU2" s="76"/>
      <c r="TXV2" s="76"/>
      <c r="TXW2" s="76"/>
      <c r="TXX2" s="76"/>
      <c r="TXY2" s="76"/>
      <c r="TXZ2" s="76"/>
      <c r="TYA2" s="76"/>
      <c r="TYB2" s="76"/>
      <c r="TYC2" s="76"/>
      <c r="TYD2" s="76"/>
      <c r="TYE2" s="76"/>
      <c r="TYF2" s="76"/>
      <c r="TYG2" s="76"/>
      <c r="TYH2" s="76"/>
      <c r="TYI2" s="76"/>
      <c r="TYJ2" s="76"/>
      <c r="TYK2" s="76"/>
      <c r="TYL2" s="76"/>
      <c r="TYM2" s="76"/>
      <c r="TYN2" s="76"/>
      <c r="TYO2" s="76"/>
      <c r="TYP2" s="76"/>
      <c r="TYQ2" s="76"/>
      <c r="TYR2" s="76"/>
      <c r="TYS2" s="76"/>
      <c r="TYT2" s="76"/>
      <c r="TYU2" s="76"/>
      <c r="TYV2" s="76"/>
      <c r="TYW2" s="76"/>
      <c r="TYX2" s="76"/>
      <c r="TYY2" s="76"/>
      <c r="TYZ2" s="76"/>
      <c r="TZA2" s="76"/>
      <c r="TZB2" s="76"/>
      <c r="TZC2" s="76"/>
      <c r="TZD2" s="76"/>
      <c r="TZE2" s="76"/>
      <c r="TZF2" s="76"/>
      <c r="TZG2" s="76"/>
      <c r="TZH2" s="76"/>
      <c r="TZI2" s="76"/>
      <c r="TZJ2" s="76"/>
      <c r="TZK2" s="76"/>
      <c r="TZL2" s="76"/>
      <c r="TZM2" s="76"/>
      <c r="TZN2" s="76"/>
      <c r="TZO2" s="76"/>
      <c r="TZP2" s="76"/>
      <c r="TZQ2" s="76"/>
      <c r="TZR2" s="76"/>
      <c r="TZS2" s="76"/>
      <c r="TZT2" s="76"/>
      <c r="TZU2" s="76"/>
      <c r="TZV2" s="76"/>
      <c r="TZW2" s="76"/>
      <c r="TZX2" s="76"/>
      <c r="TZY2" s="76"/>
      <c r="TZZ2" s="76"/>
      <c r="UAA2" s="76"/>
      <c r="UAB2" s="76"/>
      <c r="UAC2" s="76"/>
      <c r="UAD2" s="76"/>
      <c r="UAE2" s="76"/>
      <c r="UAF2" s="76"/>
      <c r="UAG2" s="76"/>
      <c r="UAH2" s="76"/>
      <c r="UAI2" s="76"/>
      <c r="UAJ2" s="76"/>
      <c r="UAK2" s="76"/>
      <c r="UAL2" s="76"/>
      <c r="UAM2" s="76"/>
      <c r="UAN2" s="76"/>
      <c r="UAO2" s="76"/>
      <c r="UAP2" s="76"/>
      <c r="UAQ2" s="76"/>
      <c r="UAR2" s="76"/>
      <c r="UAS2" s="76"/>
      <c r="UAT2" s="76"/>
      <c r="UAU2" s="76"/>
      <c r="UAV2" s="76"/>
      <c r="UAW2" s="76"/>
      <c r="UAX2" s="76"/>
      <c r="UAY2" s="76"/>
      <c r="UAZ2" s="76"/>
      <c r="UBA2" s="76"/>
      <c r="UBB2" s="76"/>
      <c r="UBC2" s="76"/>
      <c r="UBD2" s="76"/>
      <c r="UBE2" s="76"/>
      <c r="UBF2" s="76"/>
      <c r="UBG2" s="76"/>
      <c r="UBH2" s="76"/>
      <c r="UBI2" s="76"/>
      <c r="UBJ2" s="76"/>
      <c r="UBK2" s="76"/>
      <c r="UBL2" s="76"/>
      <c r="UBM2" s="76"/>
      <c r="UBN2" s="76"/>
      <c r="UBO2" s="76"/>
      <c r="UBP2" s="76"/>
      <c r="UBQ2" s="76"/>
      <c r="UBR2" s="76"/>
      <c r="UBS2" s="76"/>
      <c r="UBT2" s="76"/>
      <c r="UBU2" s="76"/>
      <c r="UBV2" s="76"/>
      <c r="UBW2" s="76"/>
      <c r="UBX2" s="76"/>
      <c r="UBY2" s="76"/>
      <c r="UBZ2" s="76"/>
      <c r="UCA2" s="76"/>
      <c r="UCB2" s="76"/>
      <c r="UCC2" s="76"/>
      <c r="UCD2" s="76"/>
      <c r="UCE2" s="76"/>
      <c r="UCF2" s="76"/>
      <c r="UCG2" s="76"/>
      <c r="UCH2" s="76"/>
      <c r="UCI2" s="76"/>
      <c r="UCJ2" s="76"/>
      <c r="UCK2" s="76"/>
      <c r="UCL2" s="76"/>
      <c r="UCM2" s="76"/>
      <c r="UCN2" s="76"/>
      <c r="UCO2" s="76"/>
      <c r="UCP2" s="76"/>
      <c r="UCQ2" s="76"/>
      <c r="UCR2" s="76"/>
      <c r="UCS2" s="76"/>
      <c r="UCT2" s="76"/>
      <c r="UCU2" s="76"/>
      <c r="UCV2" s="76"/>
      <c r="UCW2" s="76"/>
      <c r="UCX2" s="76"/>
      <c r="UCY2" s="76"/>
      <c r="UCZ2" s="76"/>
      <c r="UDA2" s="76"/>
      <c r="UDB2" s="76"/>
      <c r="UDC2" s="76"/>
      <c r="UDD2" s="76"/>
      <c r="UDE2" s="76"/>
      <c r="UDF2" s="76"/>
      <c r="UDG2" s="76"/>
      <c r="UDH2" s="76"/>
      <c r="UDI2" s="76"/>
      <c r="UDJ2" s="76"/>
      <c r="UDK2" s="76"/>
      <c r="UDL2" s="76"/>
      <c r="UDM2" s="76"/>
      <c r="UDN2" s="76"/>
      <c r="UDO2" s="76"/>
      <c r="UDP2" s="76"/>
      <c r="UDQ2" s="76"/>
      <c r="UDR2" s="76"/>
      <c r="UDS2" s="76"/>
      <c r="UDT2" s="76"/>
      <c r="UDU2" s="76"/>
      <c r="UDV2" s="76"/>
      <c r="UDW2" s="76"/>
      <c r="UDX2" s="76"/>
      <c r="UDY2" s="76"/>
      <c r="UDZ2" s="76"/>
      <c r="UEA2" s="76"/>
      <c r="UEB2" s="76"/>
      <c r="UEC2" s="76"/>
      <c r="UED2" s="76"/>
      <c r="UEE2" s="76"/>
      <c r="UEF2" s="76"/>
      <c r="UEG2" s="76"/>
      <c r="UEH2" s="76"/>
      <c r="UEI2" s="76"/>
      <c r="UEJ2" s="76"/>
      <c r="UEK2" s="76"/>
      <c r="UEL2" s="76"/>
      <c r="UEM2" s="76"/>
      <c r="UEN2" s="76"/>
      <c r="UEO2" s="76"/>
      <c r="UEP2" s="76"/>
      <c r="UEQ2" s="76"/>
      <c r="UER2" s="76"/>
      <c r="UES2" s="76"/>
      <c r="UET2" s="76"/>
      <c r="UEU2" s="76"/>
      <c r="UEV2" s="76"/>
      <c r="UEW2" s="76"/>
      <c r="UEX2" s="76"/>
      <c r="UEY2" s="76"/>
      <c r="UEZ2" s="76"/>
      <c r="UFA2" s="76"/>
      <c r="UFB2" s="76"/>
      <c r="UFC2" s="76"/>
      <c r="UFD2" s="76"/>
      <c r="UFE2" s="76"/>
      <c r="UFF2" s="76"/>
      <c r="UFG2" s="76"/>
      <c r="UFH2" s="76"/>
      <c r="UFI2" s="76"/>
      <c r="UFJ2" s="76"/>
      <c r="UFK2" s="76"/>
      <c r="UFL2" s="76"/>
      <c r="UFM2" s="76"/>
      <c r="UFN2" s="76"/>
      <c r="UFO2" s="76"/>
      <c r="UFP2" s="76"/>
      <c r="UFQ2" s="76"/>
      <c r="UFR2" s="76"/>
      <c r="UFS2" s="76"/>
      <c r="UFT2" s="76"/>
      <c r="UFU2" s="76"/>
      <c r="UFV2" s="76"/>
      <c r="UFW2" s="76"/>
      <c r="UFX2" s="76"/>
      <c r="UFY2" s="76"/>
      <c r="UFZ2" s="76"/>
      <c r="UGA2" s="76"/>
      <c r="UGB2" s="76"/>
      <c r="UGC2" s="76"/>
      <c r="UGD2" s="76"/>
      <c r="UGE2" s="76"/>
      <c r="UGF2" s="76"/>
      <c r="UGG2" s="76"/>
      <c r="UGH2" s="76"/>
      <c r="UGI2" s="76"/>
      <c r="UGJ2" s="76"/>
      <c r="UGK2" s="76"/>
      <c r="UGL2" s="76"/>
      <c r="UGM2" s="76"/>
      <c r="UGN2" s="76"/>
      <c r="UGO2" s="76"/>
      <c r="UGP2" s="76"/>
      <c r="UGQ2" s="76"/>
      <c r="UGR2" s="76"/>
      <c r="UGS2" s="76"/>
      <c r="UGT2" s="76"/>
      <c r="UGU2" s="76"/>
      <c r="UGV2" s="76"/>
      <c r="UGW2" s="76"/>
      <c r="UGX2" s="76"/>
      <c r="UGY2" s="76"/>
      <c r="UGZ2" s="76"/>
      <c r="UHA2" s="76"/>
      <c r="UHB2" s="76"/>
      <c r="UHC2" s="76"/>
      <c r="UHD2" s="76"/>
      <c r="UHE2" s="76"/>
      <c r="UHF2" s="76"/>
      <c r="UHG2" s="76"/>
      <c r="UHH2" s="76"/>
      <c r="UHI2" s="76"/>
      <c r="UHJ2" s="76"/>
      <c r="UHK2" s="76"/>
      <c r="UHL2" s="76"/>
      <c r="UHM2" s="76"/>
      <c r="UHN2" s="76"/>
      <c r="UHO2" s="76"/>
      <c r="UHP2" s="76"/>
      <c r="UHQ2" s="76"/>
      <c r="UHR2" s="76"/>
      <c r="UHS2" s="76"/>
      <c r="UHT2" s="76"/>
      <c r="UHU2" s="76"/>
      <c r="UHV2" s="76"/>
      <c r="UHW2" s="76"/>
      <c r="UHX2" s="76"/>
      <c r="UHY2" s="76"/>
      <c r="UHZ2" s="76"/>
      <c r="UIA2" s="76"/>
      <c r="UIB2" s="76"/>
      <c r="UIC2" s="76"/>
      <c r="UID2" s="76"/>
      <c r="UIE2" s="76"/>
      <c r="UIF2" s="76"/>
      <c r="UIG2" s="76"/>
      <c r="UIH2" s="76"/>
      <c r="UII2" s="76"/>
      <c r="UIJ2" s="76"/>
      <c r="UIK2" s="76"/>
      <c r="UIL2" s="76"/>
      <c r="UIM2" s="76"/>
      <c r="UIN2" s="76"/>
      <c r="UIO2" s="76"/>
      <c r="UIP2" s="76"/>
      <c r="UIQ2" s="76"/>
      <c r="UIR2" s="76"/>
      <c r="UIS2" s="76"/>
      <c r="UIT2" s="76"/>
      <c r="UIU2" s="76"/>
      <c r="UIV2" s="76"/>
      <c r="UIW2" s="76"/>
      <c r="UIX2" s="76"/>
      <c r="UIY2" s="76"/>
      <c r="UIZ2" s="76"/>
      <c r="UJA2" s="76"/>
      <c r="UJB2" s="76"/>
      <c r="UJC2" s="76"/>
      <c r="UJD2" s="76"/>
      <c r="UJE2" s="76"/>
      <c r="UJF2" s="76"/>
      <c r="UJG2" s="76"/>
      <c r="UJH2" s="76"/>
      <c r="UJI2" s="76"/>
      <c r="UJJ2" s="76"/>
      <c r="UJK2" s="76"/>
      <c r="UJL2" s="76"/>
      <c r="UJM2" s="76"/>
      <c r="UJN2" s="76"/>
      <c r="UJO2" s="76"/>
      <c r="UJP2" s="76"/>
      <c r="UJQ2" s="76"/>
      <c r="UJR2" s="76"/>
      <c r="UJS2" s="76"/>
      <c r="UJT2" s="76"/>
      <c r="UJU2" s="76"/>
      <c r="UJV2" s="76"/>
      <c r="UJW2" s="76"/>
      <c r="UJX2" s="76"/>
      <c r="UJY2" s="76"/>
      <c r="UJZ2" s="76"/>
      <c r="UKA2" s="76"/>
      <c r="UKB2" s="76"/>
      <c r="UKC2" s="76"/>
      <c r="UKD2" s="76"/>
      <c r="UKE2" s="76"/>
      <c r="UKF2" s="76"/>
      <c r="UKG2" s="76"/>
      <c r="UKH2" s="76"/>
      <c r="UKI2" s="76"/>
      <c r="UKJ2" s="76"/>
      <c r="UKK2" s="76"/>
      <c r="UKL2" s="76"/>
      <c r="UKM2" s="76"/>
      <c r="UKN2" s="76"/>
      <c r="UKO2" s="76"/>
      <c r="UKP2" s="76"/>
      <c r="UKQ2" s="76"/>
      <c r="UKR2" s="76"/>
      <c r="UKS2" s="76"/>
      <c r="UKT2" s="76"/>
      <c r="UKU2" s="76"/>
      <c r="UKV2" s="76"/>
      <c r="UKW2" s="76"/>
      <c r="UKX2" s="76"/>
      <c r="UKY2" s="76"/>
      <c r="UKZ2" s="76"/>
      <c r="ULA2" s="76"/>
      <c r="ULB2" s="76"/>
      <c r="ULC2" s="76"/>
      <c r="ULD2" s="76"/>
      <c r="ULE2" s="76"/>
      <c r="ULF2" s="76"/>
      <c r="ULG2" s="76"/>
      <c r="ULH2" s="76"/>
      <c r="ULI2" s="76"/>
      <c r="ULJ2" s="76"/>
      <c r="ULK2" s="76"/>
      <c r="ULL2" s="76"/>
      <c r="ULM2" s="76"/>
      <c r="ULN2" s="76"/>
      <c r="ULO2" s="76"/>
      <c r="ULP2" s="76"/>
      <c r="ULQ2" s="76"/>
      <c r="ULR2" s="76"/>
      <c r="ULS2" s="76"/>
      <c r="ULT2" s="76"/>
      <c r="ULU2" s="76"/>
      <c r="ULV2" s="76"/>
      <c r="ULW2" s="76"/>
      <c r="ULX2" s="76"/>
      <c r="ULY2" s="76"/>
      <c r="ULZ2" s="76"/>
      <c r="UMA2" s="76"/>
      <c r="UMB2" s="76"/>
      <c r="UMC2" s="76"/>
      <c r="UMD2" s="76"/>
      <c r="UME2" s="76"/>
      <c r="UMF2" s="76"/>
      <c r="UMG2" s="76"/>
      <c r="UMH2" s="76"/>
      <c r="UMI2" s="76"/>
      <c r="UMJ2" s="76"/>
      <c r="UMK2" s="76"/>
      <c r="UML2" s="76"/>
      <c r="UMM2" s="76"/>
      <c r="UMN2" s="76"/>
      <c r="UMO2" s="76"/>
      <c r="UMP2" s="76"/>
      <c r="UMQ2" s="76"/>
      <c r="UMR2" s="76"/>
      <c r="UMS2" s="76"/>
      <c r="UMT2" s="76"/>
      <c r="UMU2" s="76"/>
      <c r="UMV2" s="76"/>
      <c r="UMW2" s="76"/>
      <c r="UMX2" s="76"/>
      <c r="UMY2" s="76"/>
      <c r="UMZ2" s="76"/>
      <c r="UNA2" s="76"/>
      <c r="UNB2" s="76"/>
      <c r="UNC2" s="76"/>
      <c r="UND2" s="76"/>
      <c r="UNE2" s="76"/>
      <c r="UNF2" s="76"/>
      <c r="UNG2" s="76"/>
      <c r="UNH2" s="76"/>
      <c r="UNI2" s="76"/>
      <c r="UNJ2" s="76"/>
      <c r="UNK2" s="76"/>
      <c r="UNL2" s="76"/>
      <c r="UNM2" s="76"/>
      <c r="UNN2" s="76"/>
      <c r="UNO2" s="76"/>
      <c r="UNP2" s="76"/>
      <c r="UNQ2" s="76"/>
      <c r="UNR2" s="76"/>
      <c r="UNS2" s="76"/>
      <c r="UNT2" s="76"/>
      <c r="UNU2" s="76"/>
      <c r="UNV2" s="76"/>
      <c r="UNW2" s="76"/>
      <c r="UNX2" s="76"/>
      <c r="UNY2" s="76"/>
      <c r="UNZ2" s="76"/>
      <c r="UOA2" s="76"/>
      <c r="UOB2" s="76"/>
      <c r="UOC2" s="76"/>
      <c r="UOD2" s="76"/>
      <c r="UOE2" s="76"/>
      <c r="UOF2" s="76"/>
      <c r="UOG2" s="76"/>
      <c r="UOH2" s="76"/>
      <c r="UOI2" s="76"/>
      <c r="UOJ2" s="76"/>
      <c r="UOK2" s="76"/>
      <c r="UOL2" s="76"/>
      <c r="UOM2" s="76"/>
      <c r="UON2" s="76"/>
      <c r="UOO2" s="76"/>
      <c r="UOP2" s="76"/>
      <c r="UOQ2" s="76"/>
      <c r="UOR2" s="76"/>
      <c r="UOS2" s="76"/>
      <c r="UOT2" s="76"/>
      <c r="UOU2" s="76"/>
      <c r="UOV2" s="76"/>
      <c r="UOW2" s="76"/>
      <c r="UOX2" s="76"/>
      <c r="UOY2" s="76"/>
      <c r="UOZ2" s="76"/>
      <c r="UPA2" s="76"/>
      <c r="UPB2" s="76"/>
      <c r="UPC2" s="76"/>
      <c r="UPD2" s="76"/>
      <c r="UPE2" s="76"/>
      <c r="UPF2" s="76"/>
      <c r="UPG2" s="76"/>
      <c r="UPH2" s="76"/>
      <c r="UPI2" s="76"/>
      <c r="UPJ2" s="76"/>
      <c r="UPK2" s="76"/>
      <c r="UPL2" s="76"/>
      <c r="UPM2" s="76"/>
      <c r="UPN2" s="76"/>
      <c r="UPO2" s="76"/>
      <c r="UPP2" s="76"/>
      <c r="UPQ2" s="76"/>
      <c r="UPR2" s="76"/>
      <c r="UPS2" s="76"/>
      <c r="UPT2" s="76"/>
      <c r="UPU2" s="76"/>
      <c r="UPV2" s="76"/>
      <c r="UPW2" s="76"/>
      <c r="UPX2" s="76"/>
      <c r="UPY2" s="76"/>
      <c r="UPZ2" s="76"/>
      <c r="UQA2" s="76"/>
      <c r="UQB2" s="76"/>
      <c r="UQC2" s="76"/>
      <c r="UQD2" s="76"/>
      <c r="UQE2" s="76"/>
      <c r="UQF2" s="76"/>
      <c r="UQG2" s="76"/>
      <c r="UQH2" s="76"/>
      <c r="UQI2" s="76"/>
      <c r="UQJ2" s="76"/>
      <c r="UQK2" s="76"/>
      <c r="UQL2" s="76"/>
      <c r="UQM2" s="76"/>
      <c r="UQN2" s="76"/>
      <c r="UQO2" s="76"/>
      <c r="UQP2" s="76"/>
      <c r="UQQ2" s="76"/>
      <c r="UQR2" s="76"/>
      <c r="UQS2" s="76"/>
      <c r="UQT2" s="76"/>
      <c r="UQU2" s="76"/>
      <c r="UQV2" s="76"/>
      <c r="UQW2" s="76"/>
      <c r="UQX2" s="76"/>
      <c r="UQY2" s="76"/>
      <c r="UQZ2" s="76"/>
      <c r="URA2" s="76"/>
      <c r="URB2" s="76"/>
      <c r="URC2" s="76"/>
      <c r="URD2" s="76"/>
      <c r="URE2" s="76"/>
      <c r="URF2" s="76"/>
      <c r="URG2" s="76"/>
      <c r="URH2" s="76"/>
      <c r="URI2" s="76"/>
      <c r="URJ2" s="76"/>
      <c r="URK2" s="76"/>
      <c r="URL2" s="76"/>
      <c r="URM2" s="76"/>
      <c r="URN2" s="76"/>
      <c r="URO2" s="76"/>
      <c r="URP2" s="76"/>
      <c r="URQ2" s="76"/>
      <c r="URR2" s="76"/>
      <c r="URS2" s="76"/>
      <c r="URT2" s="76"/>
      <c r="URU2" s="76"/>
      <c r="URV2" s="76"/>
      <c r="URW2" s="76"/>
      <c r="URX2" s="76"/>
      <c r="URY2" s="76"/>
      <c r="URZ2" s="76"/>
      <c r="USA2" s="76"/>
      <c r="USB2" s="76"/>
      <c r="USC2" s="76"/>
      <c r="USD2" s="76"/>
      <c r="USE2" s="76"/>
      <c r="USF2" s="76"/>
      <c r="USG2" s="76"/>
      <c r="USH2" s="76"/>
      <c r="USI2" s="76"/>
      <c r="USJ2" s="76"/>
      <c r="USK2" s="76"/>
      <c r="USL2" s="76"/>
      <c r="USM2" s="76"/>
      <c r="USN2" s="76"/>
      <c r="USO2" s="76"/>
      <c r="USP2" s="76"/>
      <c r="USQ2" s="76"/>
      <c r="USR2" s="76"/>
      <c r="USS2" s="76"/>
      <c r="UST2" s="76"/>
      <c r="USU2" s="76"/>
      <c r="USV2" s="76"/>
      <c r="USW2" s="76"/>
      <c r="USX2" s="76"/>
      <c r="USY2" s="76"/>
      <c r="USZ2" s="76"/>
      <c r="UTA2" s="76"/>
      <c r="UTB2" s="76"/>
      <c r="UTC2" s="76"/>
      <c r="UTD2" s="76"/>
      <c r="UTE2" s="76"/>
      <c r="UTF2" s="76"/>
      <c r="UTG2" s="76"/>
      <c r="UTH2" s="76"/>
      <c r="UTI2" s="76"/>
      <c r="UTJ2" s="76"/>
      <c r="UTK2" s="76"/>
      <c r="UTL2" s="76"/>
      <c r="UTM2" s="76"/>
      <c r="UTN2" s="76"/>
      <c r="UTO2" s="76"/>
      <c r="UTP2" s="76"/>
      <c r="UTQ2" s="76"/>
      <c r="UTR2" s="76"/>
      <c r="UTS2" s="76"/>
      <c r="UTT2" s="76"/>
      <c r="UTU2" s="76"/>
      <c r="UTV2" s="76"/>
      <c r="UTW2" s="76"/>
      <c r="UTX2" s="76"/>
      <c r="UTY2" s="76"/>
      <c r="UTZ2" s="76"/>
      <c r="UUA2" s="76"/>
      <c r="UUB2" s="76"/>
      <c r="UUC2" s="76"/>
      <c r="UUD2" s="76"/>
      <c r="UUE2" s="76"/>
      <c r="UUF2" s="76"/>
      <c r="UUG2" s="76"/>
      <c r="UUH2" s="76"/>
      <c r="UUI2" s="76"/>
      <c r="UUJ2" s="76"/>
      <c r="UUK2" s="76"/>
      <c r="UUL2" s="76"/>
      <c r="UUM2" s="76"/>
      <c r="UUN2" s="76"/>
      <c r="UUO2" s="76"/>
      <c r="UUP2" s="76"/>
      <c r="UUQ2" s="76"/>
      <c r="UUR2" s="76"/>
      <c r="UUS2" s="76"/>
      <c r="UUT2" s="76"/>
      <c r="UUU2" s="76"/>
      <c r="UUV2" s="76"/>
      <c r="UUW2" s="76"/>
      <c r="UUX2" s="76"/>
      <c r="UUY2" s="76"/>
      <c r="UUZ2" s="76"/>
      <c r="UVA2" s="76"/>
      <c r="UVB2" s="76"/>
      <c r="UVC2" s="76"/>
      <c r="UVD2" s="76"/>
      <c r="UVE2" s="76"/>
      <c r="UVF2" s="76"/>
      <c r="UVG2" s="76"/>
      <c r="UVH2" s="76"/>
      <c r="UVI2" s="76"/>
      <c r="UVJ2" s="76"/>
      <c r="UVK2" s="76"/>
      <c r="UVL2" s="76"/>
      <c r="UVM2" s="76"/>
      <c r="UVN2" s="76"/>
      <c r="UVO2" s="76"/>
      <c r="UVP2" s="76"/>
      <c r="UVQ2" s="76"/>
      <c r="UVR2" s="76"/>
      <c r="UVS2" s="76"/>
      <c r="UVT2" s="76"/>
      <c r="UVU2" s="76"/>
      <c r="UVV2" s="76"/>
      <c r="UVW2" s="76"/>
      <c r="UVX2" s="76"/>
      <c r="UVY2" s="76"/>
      <c r="UVZ2" s="76"/>
      <c r="UWA2" s="76"/>
      <c r="UWB2" s="76"/>
      <c r="UWC2" s="76"/>
      <c r="UWD2" s="76"/>
      <c r="UWE2" s="76"/>
      <c r="UWF2" s="76"/>
      <c r="UWG2" s="76"/>
      <c r="UWH2" s="76"/>
      <c r="UWI2" s="76"/>
      <c r="UWJ2" s="76"/>
      <c r="UWK2" s="76"/>
      <c r="UWL2" s="76"/>
      <c r="UWM2" s="76"/>
      <c r="UWN2" s="76"/>
      <c r="UWO2" s="76"/>
      <c r="UWP2" s="76"/>
      <c r="UWQ2" s="76"/>
      <c r="UWR2" s="76"/>
      <c r="UWS2" s="76"/>
      <c r="UWT2" s="76"/>
      <c r="UWU2" s="76"/>
      <c r="UWV2" s="76"/>
      <c r="UWW2" s="76"/>
      <c r="UWX2" s="76"/>
      <c r="UWY2" s="76"/>
      <c r="UWZ2" s="76"/>
      <c r="UXA2" s="76"/>
      <c r="UXB2" s="76"/>
      <c r="UXC2" s="76"/>
      <c r="UXD2" s="76"/>
      <c r="UXE2" s="76"/>
      <c r="UXF2" s="76"/>
      <c r="UXG2" s="76"/>
      <c r="UXH2" s="76"/>
      <c r="UXI2" s="76"/>
      <c r="UXJ2" s="76"/>
      <c r="UXK2" s="76"/>
      <c r="UXL2" s="76"/>
      <c r="UXM2" s="76"/>
      <c r="UXN2" s="76"/>
      <c r="UXO2" s="76"/>
      <c r="UXP2" s="76"/>
      <c r="UXQ2" s="76"/>
      <c r="UXR2" s="76"/>
      <c r="UXS2" s="76"/>
      <c r="UXT2" s="76"/>
      <c r="UXU2" s="76"/>
      <c r="UXV2" s="76"/>
      <c r="UXW2" s="76"/>
      <c r="UXX2" s="76"/>
      <c r="UXY2" s="76"/>
      <c r="UXZ2" s="76"/>
      <c r="UYA2" s="76"/>
      <c r="UYB2" s="76"/>
      <c r="UYC2" s="76"/>
      <c r="UYD2" s="76"/>
      <c r="UYE2" s="76"/>
      <c r="UYF2" s="76"/>
      <c r="UYG2" s="76"/>
      <c r="UYH2" s="76"/>
      <c r="UYI2" s="76"/>
      <c r="UYJ2" s="76"/>
      <c r="UYK2" s="76"/>
      <c r="UYL2" s="76"/>
      <c r="UYM2" s="76"/>
      <c r="UYN2" s="76"/>
      <c r="UYO2" s="76"/>
      <c r="UYP2" s="76"/>
      <c r="UYQ2" s="76"/>
      <c r="UYR2" s="76"/>
      <c r="UYS2" s="76"/>
      <c r="UYT2" s="76"/>
      <c r="UYU2" s="76"/>
      <c r="UYV2" s="76"/>
      <c r="UYW2" s="76"/>
      <c r="UYX2" s="76"/>
      <c r="UYY2" s="76"/>
      <c r="UYZ2" s="76"/>
      <c r="UZA2" s="76"/>
      <c r="UZB2" s="76"/>
      <c r="UZC2" s="76"/>
      <c r="UZD2" s="76"/>
      <c r="UZE2" s="76"/>
      <c r="UZF2" s="76"/>
      <c r="UZG2" s="76"/>
      <c r="UZH2" s="76"/>
      <c r="UZI2" s="76"/>
      <c r="UZJ2" s="76"/>
      <c r="UZK2" s="76"/>
      <c r="UZL2" s="76"/>
      <c r="UZM2" s="76"/>
      <c r="UZN2" s="76"/>
      <c r="UZO2" s="76"/>
      <c r="UZP2" s="76"/>
      <c r="UZQ2" s="76"/>
      <c r="UZR2" s="76"/>
      <c r="UZS2" s="76"/>
      <c r="UZT2" s="76"/>
      <c r="UZU2" s="76"/>
      <c r="UZV2" s="76"/>
      <c r="UZW2" s="76"/>
      <c r="UZX2" s="76"/>
      <c r="UZY2" s="76"/>
      <c r="UZZ2" s="76"/>
      <c r="VAA2" s="76"/>
      <c r="VAB2" s="76"/>
      <c r="VAC2" s="76"/>
      <c r="VAD2" s="76"/>
      <c r="VAE2" s="76"/>
      <c r="VAF2" s="76"/>
      <c r="VAG2" s="76"/>
      <c r="VAH2" s="76"/>
      <c r="VAI2" s="76"/>
      <c r="VAJ2" s="76"/>
      <c r="VAK2" s="76"/>
      <c r="VAL2" s="76"/>
      <c r="VAM2" s="76"/>
      <c r="VAN2" s="76"/>
      <c r="VAO2" s="76"/>
      <c r="VAP2" s="76"/>
      <c r="VAQ2" s="76"/>
      <c r="VAR2" s="76"/>
      <c r="VAS2" s="76"/>
      <c r="VAT2" s="76"/>
      <c r="VAU2" s="76"/>
      <c r="VAV2" s="76"/>
      <c r="VAW2" s="76"/>
      <c r="VAX2" s="76"/>
      <c r="VAY2" s="76"/>
      <c r="VAZ2" s="76"/>
      <c r="VBA2" s="76"/>
      <c r="VBB2" s="76"/>
      <c r="VBC2" s="76"/>
      <c r="VBD2" s="76"/>
      <c r="VBE2" s="76"/>
      <c r="VBF2" s="76"/>
      <c r="VBG2" s="76"/>
      <c r="VBH2" s="76"/>
      <c r="VBI2" s="76"/>
      <c r="VBJ2" s="76"/>
      <c r="VBK2" s="76"/>
      <c r="VBL2" s="76"/>
      <c r="VBM2" s="76"/>
      <c r="VBN2" s="76"/>
      <c r="VBO2" s="76"/>
      <c r="VBP2" s="76"/>
      <c r="VBQ2" s="76"/>
      <c r="VBR2" s="76"/>
      <c r="VBS2" s="76"/>
      <c r="VBT2" s="76"/>
      <c r="VBU2" s="76"/>
      <c r="VBV2" s="76"/>
      <c r="VBW2" s="76"/>
      <c r="VBX2" s="76"/>
      <c r="VBY2" s="76"/>
      <c r="VBZ2" s="76"/>
      <c r="VCA2" s="76"/>
      <c r="VCB2" s="76"/>
      <c r="VCC2" s="76"/>
      <c r="VCD2" s="76"/>
      <c r="VCE2" s="76"/>
      <c r="VCF2" s="76"/>
      <c r="VCG2" s="76"/>
      <c r="VCH2" s="76"/>
      <c r="VCI2" s="76"/>
      <c r="VCJ2" s="76"/>
      <c r="VCK2" s="76"/>
      <c r="VCL2" s="76"/>
      <c r="VCM2" s="76"/>
      <c r="VCN2" s="76"/>
      <c r="VCO2" s="76"/>
      <c r="VCP2" s="76"/>
      <c r="VCQ2" s="76"/>
      <c r="VCR2" s="76"/>
      <c r="VCS2" s="76"/>
      <c r="VCT2" s="76"/>
      <c r="VCU2" s="76"/>
      <c r="VCV2" s="76"/>
      <c r="VCW2" s="76"/>
      <c r="VCX2" s="76"/>
      <c r="VCY2" s="76"/>
      <c r="VCZ2" s="76"/>
      <c r="VDA2" s="76"/>
      <c r="VDB2" s="76"/>
      <c r="VDC2" s="76"/>
      <c r="VDD2" s="76"/>
      <c r="VDE2" s="76"/>
      <c r="VDF2" s="76"/>
      <c r="VDG2" s="76"/>
      <c r="VDH2" s="76"/>
      <c r="VDI2" s="76"/>
      <c r="VDJ2" s="76"/>
      <c r="VDK2" s="76"/>
      <c r="VDL2" s="76"/>
      <c r="VDM2" s="76"/>
      <c r="VDN2" s="76"/>
      <c r="VDO2" s="76"/>
      <c r="VDP2" s="76"/>
      <c r="VDQ2" s="76"/>
      <c r="VDR2" s="76"/>
      <c r="VDS2" s="76"/>
      <c r="VDT2" s="76"/>
      <c r="VDU2" s="76"/>
      <c r="VDV2" s="76"/>
      <c r="VDW2" s="76"/>
      <c r="VDX2" s="76"/>
      <c r="VDY2" s="76"/>
      <c r="VDZ2" s="76"/>
      <c r="VEA2" s="76"/>
      <c r="VEB2" s="76"/>
      <c r="VEC2" s="76"/>
      <c r="VED2" s="76"/>
      <c r="VEE2" s="76"/>
      <c r="VEF2" s="76"/>
      <c r="VEG2" s="76"/>
      <c r="VEH2" s="76"/>
      <c r="VEI2" s="76"/>
      <c r="VEJ2" s="76"/>
      <c r="VEK2" s="76"/>
      <c r="VEL2" s="76"/>
      <c r="VEM2" s="76"/>
      <c r="VEN2" s="76"/>
      <c r="VEO2" s="76"/>
      <c r="VEP2" s="76"/>
      <c r="VEQ2" s="76"/>
      <c r="VER2" s="76"/>
      <c r="VES2" s="76"/>
      <c r="VET2" s="76"/>
      <c r="VEU2" s="76"/>
      <c r="VEV2" s="76"/>
      <c r="VEW2" s="76"/>
      <c r="VEX2" s="76"/>
      <c r="VEY2" s="76"/>
      <c r="VEZ2" s="76"/>
      <c r="VFA2" s="76"/>
      <c r="VFB2" s="76"/>
      <c r="VFC2" s="76"/>
      <c r="VFD2" s="76"/>
      <c r="VFE2" s="76"/>
      <c r="VFF2" s="76"/>
      <c r="VFG2" s="76"/>
      <c r="VFH2" s="76"/>
      <c r="VFI2" s="76"/>
      <c r="VFJ2" s="76"/>
      <c r="VFK2" s="76"/>
      <c r="VFL2" s="76"/>
      <c r="VFM2" s="76"/>
      <c r="VFN2" s="76"/>
      <c r="VFO2" s="76"/>
      <c r="VFP2" s="76"/>
      <c r="VFQ2" s="76"/>
      <c r="VFR2" s="76"/>
      <c r="VFS2" s="76"/>
      <c r="VFT2" s="76"/>
      <c r="VFU2" s="76"/>
      <c r="VFV2" s="76"/>
      <c r="VFW2" s="76"/>
      <c r="VFX2" s="76"/>
      <c r="VFY2" s="76"/>
      <c r="VFZ2" s="76"/>
      <c r="VGA2" s="76"/>
      <c r="VGB2" s="76"/>
      <c r="VGC2" s="76"/>
      <c r="VGD2" s="76"/>
      <c r="VGE2" s="76"/>
      <c r="VGF2" s="76"/>
      <c r="VGG2" s="76"/>
      <c r="VGH2" s="76"/>
      <c r="VGI2" s="76"/>
      <c r="VGJ2" s="76"/>
      <c r="VGK2" s="76"/>
      <c r="VGL2" s="76"/>
      <c r="VGM2" s="76"/>
      <c r="VGN2" s="76"/>
      <c r="VGO2" s="76"/>
      <c r="VGP2" s="76"/>
      <c r="VGQ2" s="76"/>
      <c r="VGR2" s="76"/>
      <c r="VGS2" s="76"/>
      <c r="VGT2" s="76"/>
      <c r="VGU2" s="76"/>
      <c r="VGV2" s="76"/>
      <c r="VGW2" s="76"/>
      <c r="VGX2" s="76"/>
      <c r="VGY2" s="76"/>
      <c r="VGZ2" s="76"/>
      <c r="VHA2" s="76"/>
      <c r="VHB2" s="76"/>
      <c r="VHC2" s="76"/>
      <c r="VHD2" s="76"/>
      <c r="VHE2" s="76"/>
      <c r="VHF2" s="76"/>
      <c r="VHG2" s="76"/>
      <c r="VHH2" s="76"/>
      <c r="VHI2" s="76"/>
      <c r="VHJ2" s="76"/>
      <c r="VHK2" s="76"/>
      <c r="VHL2" s="76"/>
      <c r="VHM2" s="76"/>
      <c r="VHN2" s="76"/>
      <c r="VHO2" s="76"/>
      <c r="VHP2" s="76"/>
      <c r="VHQ2" s="76"/>
      <c r="VHR2" s="76"/>
      <c r="VHS2" s="76"/>
      <c r="VHT2" s="76"/>
      <c r="VHU2" s="76"/>
      <c r="VHV2" s="76"/>
      <c r="VHW2" s="76"/>
      <c r="VHX2" s="76"/>
      <c r="VHY2" s="76"/>
      <c r="VHZ2" s="76"/>
      <c r="VIA2" s="76"/>
      <c r="VIB2" s="76"/>
      <c r="VIC2" s="76"/>
      <c r="VID2" s="76"/>
      <c r="VIE2" s="76"/>
      <c r="VIF2" s="76"/>
      <c r="VIG2" s="76"/>
      <c r="VIH2" s="76"/>
      <c r="VII2" s="76"/>
      <c r="VIJ2" s="76"/>
      <c r="VIK2" s="76"/>
      <c r="VIL2" s="76"/>
      <c r="VIM2" s="76"/>
      <c r="VIN2" s="76"/>
      <c r="VIO2" s="76"/>
      <c r="VIP2" s="76"/>
      <c r="VIQ2" s="76"/>
      <c r="VIR2" s="76"/>
      <c r="VIS2" s="76"/>
      <c r="VIT2" s="76"/>
      <c r="VIU2" s="76"/>
      <c r="VIV2" s="76"/>
      <c r="VIW2" s="76"/>
      <c r="VIX2" s="76"/>
      <c r="VIY2" s="76"/>
      <c r="VIZ2" s="76"/>
      <c r="VJA2" s="76"/>
      <c r="VJB2" s="76"/>
      <c r="VJC2" s="76"/>
      <c r="VJD2" s="76"/>
      <c r="VJE2" s="76"/>
      <c r="VJF2" s="76"/>
      <c r="VJG2" s="76"/>
      <c r="VJH2" s="76"/>
      <c r="VJI2" s="76"/>
      <c r="VJJ2" s="76"/>
      <c r="VJK2" s="76"/>
      <c r="VJL2" s="76"/>
      <c r="VJM2" s="76"/>
      <c r="VJN2" s="76"/>
      <c r="VJO2" s="76"/>
      <c r="VJP2" s="76"/>
      <c r="VJQ2" s="76"/>
      <c r="VJR2" s="76"/>
      <c r="VJS2" s="76"/>
      <c r="VJT2" s="76"/>
      <c r="VJU2" s="76"/>
      <c r="VJV2" s="76"/>
      <c r="VJW2" s="76"/>
      <c r="VJX2" s="76"/>
      <c r="VJY2" s="76"/>
      <c r="VJZ2" s="76"/>
      <c r="VKA2" s="76"/>
      <c r="VKB2" s="76"/>
      <c r="VKC2" s="76"/>
      <c r="VKD2" s="76"/>
      <c r="VKE2" s="76"/>
      <c r="VKF2" s="76"/>
      <c r="VKG2" s="76"/>
      <c r="VKH2" s="76"/>
      <c r="VKI2" s="76"/>
      <c r="VKJ2" s="76"/>
      <c r="VKK2" s="76"/>
      <c r="VKL2" s="76"/>
      <c r="VKM2" s="76"/>
      <c r="VKN2" s="76"/>
      <c r="VKO2" s="76"/>
      <c r="VKP2" s="76"/>
      <c r="VKQ2" s="76"/>
      <c r="VKR2" s="76"/>
      <c r="VKS2" s="76"/>
      <c r="VKT2" s="76"/>
      <c r="VKU2" s="76"/>
      <c r="VKV2" s="76"/>
      <c r="VKW2" s="76"/>
      <c r="VKX2" s="76"/>
      <c r="VKY2" s="76"/>
      <c r="VKZ2" s="76"/>
      <c r="VLA2" s="76"/>
      <c r="VLB2" s="76"/>
      <c r="VLC2" s="76"/>
      <c r="VLD2" s="76"/>
      <c r="VLE2" s="76"/>
      <c r="VLF2" s="76"/>
      <c r="VLG2" s="76"/>
      <c r="VLH2" s="76"/>
      <c r="VLI2" s="76"/>
      <c r="VLJ2" s="76"/>
      <c r="VLK2" s="76"/>
      <c r="VLL2" s="76"/>
      <c r="VLM2" s="76"/>
      <c r="VLN2" s="76"/>
      <c r="VLO2" s="76"/>
      <c r="VLP2" s="76"/>
      <c r="VLQ2" s="76"/>
      <c r="VLR2" s="76"/>
      <c r="VLS2" s="76"/>
      <c r="VLT2" s="76"/>
      <c r="VLU2" s="76"/>
      <c r="VLV2" s="76"/>
      <c r="VLW2" s="76"/>
      <c r="VLX2" s="76"/>
      <c r="VLY2" s="76"/>
      <c r="VLZ2" s="76"/>
      <c r="VMA2" s="76"/>
      <c r="VMB2" s="76"/>
      <c r="VMC2" s="76"/>
      <c r="VMD2" s="76"/>
      <c r="VME2" s="76"/>
      <c r="VMF2" s="76"/>
      <c r="VMG2" s="76"/>
      <c r="VMH2" s="76"/>
      <c r="VMI2" s="76"/>
      <c r="VMJ2" s="76"/>
      <c r="VMK2" s="76"/>
      <c r="VML2" s="76"/>
      <c r="VMM2" s="76"/>
      <c r="VMN2" s="76"/>
      <c r="VMO2" s="76"/>
      <c r="VMP2" s="76"/>
      <c r="VMQ2" s="76"/>
      <c r="VMR2" s="76"/>
      <c r="VMS2" s="76"/>
      <c r="VMT2" s="76"/>
      <c r="VMU2" s="76"/>
      <c r="VMV2" s="76"/>
      <c r="VMW2" s="76"/>
      <c r="VMX2" s="76"/>
      <c r="VMY2" s="76"/>
      <c r="VMZ2" s="76"/>
      <c r="VNA2" s="76"/>
      <c r="VNB2" s="76"/>
      <c r="VNC2" s="76"/>
      <c r="VND2" s="76"/>
      <c r="VNE2" s="76"/>
      <c r="VNF2" s="76"/>
      <c r="VNG2" s="76"/>
      <c r="VNH2" s="76"/>
      <c r="VNI2" s="76"/>
      <c r="VNJ2" s="76"/>
      <c r="VNK2" s="76"/>
      <c r="VNL2" s="76"/>
      <c r="VNM2" s="76"/>
      <c r="VNN2" s="76"/>
      <c r="VNO2" s="76"/>
      <c r="VNP2" s="76"/>
      <c r="VNQ2" s="76"/>
      <c r="VNR2" s="76"/>
      <c r="VNS2" s="76"/>
      <c r="VNT2" s="76"/>
      <c r="VNU2" s="76"/>
      <c r="VNV2" s="76"/>
      <c r="VNW2" s="76"/>
      <c r="VNX2" s="76"/>
      <c r="VNY2" s="76"/>
      <c r="VNZ2" s="76"/>
      <c r="VOA2" s="76"/>
      <c r="VOB2" s="76"/>
      <c r="VOC2" s="76"/>
      <c r="VOD2" s="76"/>
      <c r="VOE2" s="76"/>
      <c r="VOF2" s="76"/>
      <c r="VOG2" s="76"/>
      <c r="VOH2" s="76"/>
      <c r="VOI2" s="76"/>
      <c r="VOJ2" s="76"/>
      <c r="VOK2" s="76"/>
      <c r="VOL2" s="76"/>
      <c r="VOM2" s="76"/>
      <c r="VON2" s="76"/>
      <c r="VOO2" s="76"/>
      <c r="VOP2" s="76"/>
      <c r="VOQ2" s="76"/>
      <c r="VOR2" s="76"/>
      <c r="VOS2" s="76"/>
      <c r="VOT2" s="76"/>
      <c r="VOU2" s="76"/>
      <c r="VOV2" s="76"/>
      <c r="VOW2" s="76"/>
      <c r="VOX2" s="76"/>
      <c r="VOY2" s="76"/>
      <c r="VOZ2" s="76"/>
      <c r="VPA2" s="76"/>
      <c r="VPB2" s="76"/>
      <c r="VPC2" s="76"/>
      <c r="VPD2" s="76"/>
      <c r="VPE2" s="76"/>
      <c r="VPF2" s="76"/>
      <c r="VPG2" s="76"/>
      <c r="VPH2" s="76"/>
      <c r="VPI2" s="76"/>
      <c r="VPJ2" s="76"/>
      <c r="VPK2" s="76"/>
      <c r="VPL2" s="76"/>
      <c r="VPM2" s="76"/>
      <c r="VPN2" s="76"/>
      <c r="VPO2" s="76"/>
      <c r="VPP2" s="76"/>
      <c r="VPQ2" s="76"/>
      <c r="VPR2" s="76"/>
      <c r="VPS2" s="76"/>
      <c r="VPT2" s="76"/>
      <c r="VPU2" s="76"/>
      <c r="VPV2" s="76"/>
      <c r="VPW2" s="76"/>
      <c r="VPX2" s="76"/>
      <c r="VPY2" s="76"/>
      <c r="VPZ2" s="76"/>
      <c r="VQA2" s="76"/>
      <c r="VQB2" s="76"/>
      <c r="VQC2" s="76"/>
      <c r="VQD2" s="76"/>
      <c r="VQE2" s="76"/>
      <c r="VQF2" s="76"/>
      <c r="VQG2" s="76"/>
      <c r="VQH2" s="76"/>
      <c r="VQI2" s="76"/>
      <c r="VQJ2" s="76"/>
      <c r="VQK2" s="76"/>
      <c r="VQL2" s="76"/>
      <c r="VQM2" s="76"/>
      <c r="VQN2" s="76"/>
      <c r="VQO2" s="76"/>
      <c r="VQP2" s="76"/>
      <c r="VQQ2" s="76"/>
      <c r="VQR2" s="76"/>
      <c r="VQS2" s="76"/>
      <c r="VQT2" s="76"/>
      <c r="VQU2" s="76"/>
      <c r="VQV2" s="76"/>
      <c r="VQW2" s="76"/>
      <c r="VQX2" s="76"/>
      <c r="VQY2" s="76"/>
      <c r="VQZ2" s="76"/>
      <c r="VRA2" s="76"/>
      <c r="VRB2" s="76"/>
      <c r="VRC2" s="76"/>
      <c r="VRD2" s="76"/>
      <c r="VRE2" s="76"/>
      <c r="VRF2" s="76"/>
      <c r="VRG2" s="76"/>
      <c r="VRH2" s="76"/>
      <c r="VRI2" s="76"/>
      <c r="VRJ2" s="76"/>
      <c r="VRK2" s="76"/>
      <c r="VRL2" s="76"/>
      <c r="VRM2" s="76"/>
      <c r="VRN2" s="76"/>
      <c r="VRO2" s="76"/>
      <c r="VRP2" s="76"/>
      <c r="VRQ2" s="76"/>
      <c r="VRR2" s="76"/>
      <c r="VRS2" s="76"/>
      <c r="VRT2" s="76"/>
      <c r="VRU2" s="76"/>
      <c r="VRV2" s="76"/>
      <c r="VRW2" s="76"/>
      <c r="VRX2" s="76"/>
      <c r="VRY2" s="76"/>
      <c r="VRZ2" s="76"/>
      <c r="VSA2" s="76"/>
      <c r="VSB2" s="76"/>
      <c r="VSC2" s="76"/>
      <c r="VSD2" s="76"/>
      <c r="VSE2" s="76"/>
      <c r="VSF2" s="76"/>
      <c r="VSG2" s="76"/>
      <c r="VSH2" s="76"/>
      <c r="VSI2" s="76"/>
      <c r="VSJ2" s="76"/>
      <c r="VSK2" s="76"/>
      <c r="VSL2" s="76"/>
      <c r="VSM2" s="76"/>
      <c r="VSN2" s="76"/>
      <c r="VSO2" s="76"/>
      <c r="VSP2" s="76"/>
      <c r="VSQ2" s="76"/>
      <c r="VSR2" s="76"/>
      <c r="VSS2" s="76"/>
      <c r="VST2" s="76"/>
      <c r="VSU2" s="76"/>
      <c r="VSV2" s="76"/>
      <c r="VSW2" s="76"/>
      <c r="VSX2" s="76"/>
      <c r="VSY2" s="76"/>
      <c r="VSZ2" s="76"/>
      <c r="VTA2" s="76"/>
      <c r="VTB2" s="76"/>
      <c r="VTC2" s="76"/>
      <c r="VTD2" s="76"/>
      <c r="VTE2" s="76"/>
      <c r="VTF2" s="76"/>
      <c r="VTG2" s="76"/>
      <c r="VTH2" s="76"/>
      <c r="VTI2" s="76"/>
      <c r="VTJ2" s="76"/>
      <c r="VTK2" s="76"/>
      <c r="VTL2" s="76"/>
      <c r="VTM2" s="76"/>
      <c r="VTN2" s="76"/>
      <c r="VTO2" s="76"/>
      <c r="VTP2" s="76"/>
      <c r="VTQ2" s="76"/>
      <c r="VTR2" s="76"/>
      <c r="VTS2" s="76"/>
      <c r="VTT2" s="76"/>
      <c r="VTU2" s="76"/>
      <c r="VTV2" s="76"/>
      <c r="VTW2" s="76"/>
      <c r="VTX2" s="76"/>
      <c r="VTY2" s="76"/>
      <c r="VTZ2" s="76"/>
      <c r="VUA2" s="76"/>
      <c r="VUB2" s="76"/>
      <c r="VUC2" s="76"/>
      <c r="VUD2" s="76"/>
      <c r="VUE2" s="76"/>
      <c r="VUF2" s="76"/>
      <c r="VUG2" s="76"/>
      <c r="VUH2" s="76"/>
      <c r="VUI2" s="76"/>
      <c r="VUJ2" s="76"/>
      <c r="VUK2" s="76"/>
      <c r="VUL2" s="76"/>
      <c r="VUM2" s="76"/>
      <c r="VUN2" s="76"/>
      <c r="VUO2" s="76"/>
      <c r="VUP2" s="76"/>
      <c r="VUQ2" s="76"/>
      <c r="VUR2" s="76"/>
      <c r="VUS2" s="76"/>
      <c r="VUT2" s="76"/>
      <c r="VUU2" s="76"/>
      <c r="VUV2" s="76"/>
      <c r="VUW2" s="76"/>
      <c r="VUX2" s="76"/>
      <c r="VUY2" s="76"/>
      <c r="VUZ2" s="76"/>
      <c r="VVA2" s="76"/>
      <c r="VVB2" s="76"/>
      <c r="VVC2" s="76"/>
      <c r="VVD2" s="76"/>
      <c r="VVE2" s="76"/>
      <c r="VVF2" s="76"/>
      <c r="VVG2" s="76"/>
      <c r="VVH2" s="76"/>
      <c r="VVI2" s="76"/>
      <c r="VVJ2" s="76"/>
      <c r="VVK2" s="76"/>
      <c r="VVL2" s="76"/>
      <c r="VVM2" s="76"/>
      <c r="VVN2" s="76"/>
      <c r="VVO2" s="76"/>
      <c r="VVP2" s="76"/>
      <c r="VVQ2" s="76"/>
      <c r="VVR2" s="76"/>
      <c r="VVS2" s="76"/>
      <c r="VVT2" s="76"/>
      <c r="VVU2" s="76"/>
      <c r="VVV2" s="76"/>
      <c r="VVW2" s="76"/>
      <c r="VVX2" s="76"/>
      <c r="VVY2" s="76"/>
      <c r="VVZ2" s="76"/>
      <c r="VWA2" s="76"/>
      <c r="VWB2" s="76"/>
      <c r="VWC2" s="76"/>
      <c r="VWD2" s="76"/>
      <c r="VWE2" s="76"/>
      <c r="VWF2" s="76"/>
      <c r="VWG2" s="76"/>
      <c r="VWH2" s="76"/>
      <c r="VWI2" s="76"/>
      <c r="VWJ2" s="76"/>
      <c r="VWK2" s="76"/>
      <c r="VWL2" s="76"/>
      <c r="VWM2" s="76"/>
      <c r="VWN2" s="76"/>
      <c r="VWO2" s="76"/>
      <c r="VWP2" s="76"/>
      <c r="VWQ2" s="76"/>
      <c r="VWR2" s="76"/>
      <c r="VWS2" s="76"/>
      <c r="VWT2" s="76"/>
      <c r="VWU2" s="76"/>
      <c r="VWV2" s="76"/>
      <c r="VWW2" s="76"/>
      <c r="VWX2" s="76"/>
      <c r="VWY2" s="76"/>
      <c r="VWZ2" s="76"/>
      <c r="VXA2" s="76"/>
      <c r="VXB2" s="76"/>
      <c r="VXC2" s="76"/>
      <c r="VXD2" s="76"/>
      <c r="VXE2" s="76"/>
      <c r="VXF2" s="76"/>
      <c r="VXG2" s="76"/>
      <c r="VXH2" s="76"/>
      <c r="VXI2" s="76"/>
      <c r="VXJ2" s="76"/>
      <c r="VXK2" s="76"/>
      <c r="VXL2" s="76"/>
      <c r="VXM2" s="76"/>
      <c r="VXN2" s="76"/>
      <c r="VXO2" s="76"/>
      <c r="VXP2" s="76"/>
      <c r="VXQ2" s="76"/>
      <c r="VXR2" s="76"/>
      <c r="VXS2" s="76"/>
      <c r="VXT2" s="76"/>
      <c r="VXU2" s="76"/>
      <c r="VXV2" s="76"/>
      <c r="VXW2" s="76"/>
      <c r="VXX2" s="76"/>
      <c r="VXY2" s="76"/>
      <c r="VXZ2" s="76"/>
      <c r="VYA2" s="76"/>
      <c r="VYB2" s="76"/>
      <c r="VYC2" s="76"/>
      <c r="VYD2" s="76"/>
      <c r="VYE2" s="76"/>
      <c r="VYF2" s="76"/>
      <c r="VYG2" s="76"/>
      <c r="VYH2" s="76"/>
      <c r="VYI2" s="76"/>
      <c r="VYJ2" s="76"/>
      <c r="VYK2" s="76"/>
      <c r="VYL2" s="76"/>
      <c r="VYM2" s="76"/>
      <c r="VYN2" s="76"/>
      <c r="VYO2" s="76"/>
      <c r="VYP2" s="76"/>
      <c r="VYQ2" s="76"/>
      <c r="VYR2" s="76"/>
      <c r="VYS2" s="76"/>
      <c r="VYT2" s="76"/>
      <c r="VYU2" s="76"/>
      <c r="VYV2" s="76"/>
      <c r="VYW2" s="76"/>
      <c r="VYX2" s="76"/>
      <c r="VYY2" s="76"/>
      <c r="VYZ2" s="76"/>
      <c r="VZA2" s="76"/>
      <c r="VZB2" s="76"/>
      <c r="VZC2" s="76"/>
      <c r="VZD2" s="76"/>
      <c r="VZE2" s="76"/>
      <c r="VZF2" s="76"/>
      <c r="VZG2" s="76"/>
      <c r="VZH2" s="76"/>
      <c r="VZI2" s="76"/>
      <c r="VZJ2" s="76"/>
      <c r="VZK2" s="76"/>
      <c r="VZL2" s="76"/>
      <c r="VZM2" s="76"/>
      <c r="VZN2" s="76"/>
      <c r="VZO2" s="76"/>
      <c r="VZP2" s="76"/>
      <c r="VZQ2" s="76"/>
      <c r="VZR2" s="76"/>
      <c r="VZS2" s="76"/>
      <c r="VZT2" s="76"/>
      <c r="VZU2" s="76"/>
      <c r="VZV2" s="76"/>
      <c r="VZW2" s="76"/>
      <c r="VZX2" s="76"/>
      <c r="VZY2" s="76"/>
      <c r="VZZ2" s="76"/>
      <c r="WAA2" s="76"/>
      <c r="WAB2" s="76"/>
      <c r="WAC2" s="76"/>
      <c r="WAD2" s="76"/>
      <c r="WAE2" s="76"/>
      <c r="WAF2" s="76"/>
      <c r="WAG2" s="76"/>
      <c r="WAH2" s="76"/>
      <c r="WAI2" s="76"/>
      <c r="WAJ2" s="76"/>
      <c r="WAK2" s="76"/>
      <c r="WAL2" s="76"/>
      <c r="WAM2" s="76"/>
      <c r="WAN2" s="76"/>
      <c r="WAO2" s="76"/>
      <c r="WAP2" s="76"/>
      <c r="WAQ2" s="76"/>
      <c r="WAR2" s="76"/>
      <c r="WAS2" s="76"/>
      <c r="WAT2" s="76"/>
      <c r="WAU2" s="76"/>
      <c r="WAV2" s="76"/>
      <c r="WAW2" s="76"/>
      <c r="WAX2" s="76"/>
      <c r="WAY2" s="76"/>
      <c r="WAZ2" s="76"/>
      <c r="WBA2" s="76"/>
      <c r="WBB2" s="76"/>
      <c r="WBC2" s="76"/>
      <c r="WBD2" s="76"/>
      <c r="WBE2" s="76"/>
      <c r="WBF2" s="76"/>
      <c r="WBG2" s="76"/>
      <c r="WBH2" s="76"/>
      <c r="WBI2" s="76"/>
      <c r="WBJ2" s="76"/>
      <c r="WBK2" s="76"/>
      <c r="WBL2" s="76"/>
      <c r="WBM2" s="76"/>
      <c r="WBN2" s="76"/>
      <c r="WBO2" s="76"/>
      <c r="WBP2" s="76"/>
      <c r="WBQ2" s="76"/>
      <c r="WBR2" s="76"/>
      <c r="WBS2" s="76"/>
      <c r="WBT2" s="76"/>
      <c r="WBU2" s="76"/>
      <c r="WBV2" s="76"/>
      <c r="WBW2" s="76"/>
      <c r="WBX2" s="76"/>
      <c r="WBY2" s="76"/>
      <c r="WBZ2" s="76"/>
      <c r="WCA2" s="76"/>
      <c r="WCB2" s="76"/>
      <c r="WCC2" s="76"/>
      <c r="WCD2" s="76"/>
      <c r="WCE2" s="76"/>
      <c r="WCF2" s="76"/>
      <c r="WCG2" s="76"/>
      <c r="WCH2" s="76"/>
      <c r="WCI2" s="76"/>
      <c r="WCJ2" s="76"/>
      <c r="WCK2" s="76"/>
      <c r="WCL2" s="76"/>
      <c r="WCM2" s="76"/>
      <c r="WCN2" s="76"/>
      <c r="WCO2" s="76"/>
      <c r="WCP2" s="76"/>
      <c r="WCQ2" s="76"/>
      <c r="WCR2" s="76"/>
      <c r="WCS2" s="76"/>
      <c r="WCT2" s="76"/>
      <c r="WCU2" s="76"/>
      <c r="WCV2" s="76"/>
      <c r="WCW2" s="76"/>
      <c r="WCX2" s="76"/>
      <c r="WCY2" s="76"/>
      <c r="WCZ2" s="76"/>
      <c r="WDA2" s="76"/>
      <c r="WDB2" s="76"/>
      <c r="WDC2" s="76"/>
      <c r="WDD2" s="76"/>
      <c r="WDE2" s="76"/>
      <c r="WDF2" s="76"/>
      <c r="WDG2" s="76"/>
      <c r="WDH2" s="76"/>
      <c r="WDI2" s="76"/>
      <c r="WDJ2" s="76"/>
      <c r="WDK2" s="76"/>
      <c r="WDL2" s="76"/>
      <c r="WDM2" s="76"/>
      <c r="WDN2" s="76"/>
      <c r="WDO2" s="76"/>
      <c r="WDP2" s="76"/>
      <c r="WDQ2" s="76"/>
      <c r="WDR2" s="76"/>
      <c r="WDS2" s="76"/>
      <c r="WDT2" s="76"/>
      <c r="WDU2" s="76"/>
      <c r="WDV2" s="76"/>
      <c r="WDW2" s="76"/>
      <c r="WDX2" s="76"/>
      <c r="WDY2" s="76"/>
      <c r="WDZ2" s="76"/>
      <c r="WEA2" s="76"/>
      <c r="WEB2" s="76"/>
      <c r="WEC2" s="76"/>
      <c r="WED2" s="76"/>
      <c r="WEE2" s="76"/>
      <c r="WEF2" s="76"/>
      <c r="WEG2" s="76"/>
      <c r="WEH2" s="76"/>
      <c r="WEI2" s="76"/>
      <c r="WEJ2" s="76"/>
      <c r="WEK2" s="76"/>
      <c r="WEL2" s="76"/>
      <c r="WEM2" s="76"/>
      <c r="WEN2" s="76"/>
      <c r="WEO2" s="76"/>
      <c r="WEP2" s="76"/>
      <c r="WEQ2" s="76"/>
      <c r="WER2" s="76"/>
      <c r="WES2" s="76"/>
      <c r="WET2" s="76"/>
      <c r="WEU2" s="76"/>
      <c r="WEV2" s="76"/>
      <c r="WEW2" s="76"/>
      <c r="WEX2" s="76"/>
      <c r="WEY2" s="76"/>
      <c r="WEZ2" s="76"/>
      <c r="WFA2" s="76"/>
      <c r="WFB2" s="76"/>
      <c r="WFC2" s="76"/>
      <c r="WFD2" s="76"/>
      <c r="WFE2" s="76"/>
      <c r="WFF2" s="76"/>
      <c r="WFG2" s="76"/>
      <c r="WFH2" s="76"/>
      <c r="WFI2" s="76"/>
      <c r="WFJ2" s="76"/>
      <c r="WFK2" s="76"/>
      <c r="WFL2" s="76"/>
      <c r="WFM2" s="76"/>
      <c r="WFN2" s="76"/>
      <c r="WFO2" s="76"/>
      <c r="WFP2" s="76"/>
      <c r="WFQ2" s="76"/>
      <c r="WFR2" s="76"/>
      <c r="WFS2" s="76"/>
      <c r="WFT2" s="76"/>
      <c r="WFU2" s="76"/>
      <c r="WFV2" s="76"/>
      <c r="WFW2" s="76"/>
      <c r="WFX2" s="76"/>
      <c r="WFY2" s="76"/>
      <c r="WFZ2" s="76"/>
      <c r="WGA2" s="76"/>
      <c r="WGB2" s="76"/>
      <c r="WGC2" s="76"/>
      <c r="WGD2" s="76"/>
      <c r="WGE2" s="76"/>
      <c r="WGF2" s="76"/>
      <c r="WGG2" s="76"/>
      <c r="WGH2" s="76"/>
      <c r="WGI2" s="76"/>
      <c r="WGJ2" s="76"/>
      <c r="WGK2" s="76"/>
      <c r="WGL2" s="76"/>
      <c r="WGM2" s="76"/>
      <c r="WGN2" s="76"/>
      <c r="WGO2" s="76"/>
      <c r="WGP2" s="76"/>
      <c r="WGQ2" s="76"/>
      <c r="WGR2" s="76"/>
      <c r="WGS2" s="76"/>
      <c r="WGT2" s="76"/>
      <c r="WGU2" s="76"/>
      <c r="WGV2" s="76"/>
      <c r="WGW2" s="76"/>
      <c r="WGX2" s="76"/>
      <c r="WGY2" s="76"/>
      <c r="WGZ2" s="76"/>
      <c r="WHA2" s="76"/>
      <c r="WHB2" s="76"/>
      <c r="WHC2" s="76"/>
      <c r="WHD2" s="76"/>
      <c r="WHE2" s="76"/>
      <c r="WHF2" s="76"/>
      <c r="WHG2" s="76"/>
      <c r="WHH2" s="76"/>
      <c r="WHI2" s="76"/>
      <c r="WHJ2" s="76"/>
      <c r="WHK2" s="76"/>
      <c r="WHL2" s="76"/>
      <c r="WHM2" s="76"/>
      <c r="WHN2" s="76"/>
      <c r="WHO2" s="76"/>
      <c r="WHP2" s="76"/>
      <c r="WHQ2" s="76"/>
      <c r="WHR2" s="76"/>
      <c r="WHS2" s="76"/>
      <c r="WHT2" s="76"/>
      <c r="WHU2" s="76"/>
      <c r="WHV2" s="76"/>
      <c r="WHW2" s="76"/>
      <c r="WHX2" s="76"/>
      <c r="WHY2" s="76"/>
      <c r="WHZ2" s="76"/>
      <c r="WIA2" s="76"/>
      <c r="WIB2" s="76"/>
      <c r="WIC2" s="76"/>
      <c r="WID2" s="76"/>
      <c r="WIE2" s="76"/>
      <c r="WIF2" s="76"/>
      <c r="WIG2" s="76"/>
      <c r="WIH2" s="76"/>
      <c r="WII2" s="76"/>
      <c r="WIJ2" s="76"/>
      <c r="WIK2" s="76"/>
      <c r="WIL2" s="76"/>
      <c r="WIM2" s="76"/>
      <c r="WIN2" s="76"/>
      <c r="WIO2" s="76"/>
      <c r="WIP2" s="76"/>
      <c r="WIQ2" s="76"/>
      <c r="WIR2" s="76"/>
      <c r="WIS2" s="76"/>
      <c r="WIT2" s="76"/>
      <c r="WIU2" s="76"/>
      <c r="WIV2" s="76"/>
      <c r="WIW2" s="76"/>
      <c r="WIX2" s="76"/>
      <c r="WIY2" s="76"/>
      <c r="WIZ2" s="76"/>
      <c r="WJA2" s="76"/>
      <c r="WJB2" s="76"/>
      <c r="WJC2" s="76"/>
      <c r="WJD2" s="76"/>
      <c r="WJE2" s="76"/>
      <c r="WJF2" s="76"/>
      <c r="WJG2" s="76"/>
      <c r="WJH2" s="76"/>
      <c r="WJI2" s="76"/>
      <c r="WJJ2" s="76"/>
      <c r="WJK2" s="76"/>
      <c r="WJL2" s="76"/>
      <c r="WJM2" s="76"/>
      <c r="WJN2" s="76"/>
      <c r="WJO2" s="76"/>
      <c r="WJP2" s="76"/>
      <c r="WJQ2" s="76"/>
      <c r="WJR2" s="76"/>
      <c r="WJS2" s="76"/>
      <c r="WJT2" s="76"/>
      <c r="WJU2" s="76"/>
      <c r="WJV2" s="76"/>
      <c r="WJW2" s="76"/>
      <c r="WJX2" s="76"/>
      <c r="WJY2" s="76"/>
      <c r="WJZ2" s="76"/>
      <c r="WKA2" s="76"/>
      <c r="WKB2" s="76"/>
      <c r="WKC2" s="76"/>
      <c r="WKD2" s="76"/>
      <c r="WKE2" s="76"/>
      <c r="WKF2" s="76"/>
      <c r="WKG2" s="76"/>
      <c r="WKH2" s="76"/>
      <c r="WKI2" s="76"/>
      <c r="WKJ2" s="76"/>
      <c r="WKK2" s="76"/>
      <c r="WKL2" s="76"/>
      <c r="WKM2" s="76"/>
      <c r="WKN2" s="76"/>
      <c r="WKO2" s="76"/>
      <c r="WKP2" s="76"/>
      <c r="WKQ2" s="76"/>
      <c r="WKR2" s="76"/>
      <c r="WKS2" s="76"/>
      <c r="WKT2" s="76"/>
      <c r="WKU2" s="76"/>
      <c r="WKV2" s="76"/>
      <c r="WKW2" s="76"/>
      <c r="WKX2" s="76"/>
      <c r="WKY2" s="76"/>
      <c r="WKZ2" s="76"/>
      <c r="WLA2" s="76"/>
      <c r="WLB2" s="76"/>
      <c r="WLC2" s="76"/>
      <c r="WLD2" s="76"/>
      <c r="WLE2" s="76"/>
      <c r="WLF2" s="76"/>
      <c r="WLG2" s="76"/>
      <c r="WLH2" s="76"/>
      <c r="WLI2" s="76"/>
      <c r="WLJ2" s="76"/>
      <c r="WLK2" s="76"/>
      <c r="WLL2" s="76"/>
      <c r="WLM2" s="76"/>
      <c r="WLN2" s="76"/>
      <c r="WLO2" s="76"/>
      <c r="WLP2" s="76"/>
      <c r="WLQ2" s="76"/>
      <c r="WLR2" s="76"/>
      <c r="WLS2" s="76"/>
      <c r="WLT2" s="76"/>
      <c r="WLU2" s="76"/>
      <c r="WLV2" s="76"/>
      <c r="WLW2" s="76"/>
      <c r="WLX2" s="76"/>
      <c r="WLY2" s="76"/>
      <c r="WLZ2" s="76"/>
      <c r="WMA2" s="76"/>
      <c r="WMB2" s="76"/>
      <c r="WMC2" s="76"/>
      <c r="WMD2" s="76"/>
      <c r="WME2" s="76"/>
      <c r="WMF2" s="76"/>
      <c r="WMG2" s="76"/>
      <c r="WMH2" s="76"/>
      <c r="WMI2" s="76"/>
      <c r="WMJ2" s="76"/>
      <c r="WMK2" s="76"/>
      <c r="WML2" s="76"/>
      <c r="WMM2" s="76"/>
      <c r="WMN2" s="76"/>
      <c r="WMO2" s="76"/>
      <c r="WMP2" s="76"/>
      <c r="WMQ2" s="76"/>
      <c r="WMR2" s="76"/>
      <c r="WMS2" s="76"/>
      <c r="WMT2" s="76"/>
      <c r="WMU2" s="76"/>
      <c r="WMV2" s="76"/>
      <c r="WMW2" s="76"/>
      <c r="WMX2" s="76"/>
      <c r="WMY2" s="76"/>
      <c r="WMZ2" s="76"/>
      <c r="WNA2" s="76"/>
      <c r="WNB2" s="76"/>
      <c r="WNC2" s="76"/>
      <c r="WND2" s="76"/>
      <c r="WNE2" s="76"/>
      <c r="WNF2" s="76"/>
      <c r="WNG2" s="76"/>
      <c r="WNH2" s="76"/>
      <c r="WNI2" s="76"/>
      <c r="WNJ2" s="76"/>
      <c r="WNK2" s="76"/>
      <c r="WNL2" s="76"/>
      <c r="WNM2" s="76"/>
      <c r="WNN2" s="76"/>
      <c r="WNO2" s="76"/>
      <c r="WNP2" s="76"/>
      <c r="WNQ2" s="76"/>
      <c r="WNR2" s="76"/>
      <c r="WNS2" s="76"/>
      <c r="WNT2" s="76"/>
      <c r="WNU2" s="76"/>
      <c r="WNV2" s="76"/>
      <c r="WNW2" s="76"/>
      <c r="WNX2" s="76"/>
      <c r="WNY2" s="76"/>
      <c r="WNZ2" s="76"/>
      <c r="WOA2" s="76"/>
      <c r="WOB2" s="76"/>
      <c r="WOC2" s="76"/>
      <c r="WOD2" s="76"/>
      <c r="WOE2" s="76"/>
      <c r="WOF2" s="76"/>
      <c r="WOG2" s="76"/>
      <c r="WOH2" s="76"/>
      <c r="WOI2" s="76"/>
      <c r="WOJ2" s="76"/>
      <c r="WOK2" s="76"/>
      <c r="WOL2" s="76"/>
      <c r="WOM2" s="76"/>
      <c r="WON2" s="76"/>
      <c r="WOO2" s="76"/>
      <c r="WOP2" s="76"/>
      <c r="WOQ2" s="76"/>
      <c r="WOR2" s="76"/>
      <c r="WOS2" s="76"/>
      <c r="WOT2" s="76"/>
      <c r="WOU2" s="76"/>
      <c r="WOV2" s="76"/>
      <c r="WOW2" s="76"/>
      <c r="WOX2" s="76"/>
      <c r="WOY2" s="76"/>
      <c r="WOZ2" s="76"/>
      <c r="WPA2" s="76"/>
      <c r="WPB2" s="76"/>
      <c r="WPC2" s="76"/>
      <c r="WPD2" s="76"/>
      <c r="WPE2" s="76"/>
      <c r="WPF2" s="76"/>
      <c r="WPG2" s="76"/>
      <c r="WPH2" s="76"/>
      <c r="WPI2" s="76"/>
      <c r="WPJ2" s="76"/>
      <c r="WPK2" s="76"/>
      <c r="WPL2" s="76"/>
      <c r="WPM2" s="76"/>
      <c r="WPN2" s="76"/>
      <c r="WPO2" s="76"/>
      <c r="WPP2" s="76"/>
      <c r="WPQ2" s="76"/>
      <c r="WPR2" s="76"/>
      <c r="WPS2" s="76"/>
      <c r="WPT2" s="76"/>
      <c r="WPU2" s="76"/>
      <c r="WPV2" s="76"/>
      <c r="WPW2" s="76"/>
      <c r="WPX2" s="76"/>
      <c r="WPY2" s="76"/>
      <c r="WPZ2" s="76"/>
      <c r="WQA2" s="76"/>
      <c r="WQB2" s="76"/>
      <c r="WQC2" s="76"/>
      <c r="WQD2" s="76"/>
      <c r="WQE2" s="76"/>
      <c r="WQF2" s="76"/>
      <c r="WQG2" s="76"/>
      <c r="WQH2" s="76"/>
      <c r="WQI2" s="76"/>
      <c r="WQJ2" s="76"/>
      <c r="WQK2" s="76"/>
      <c r="WQL2" s="76"/>
      <c r="WQM2" s="76"/>
      <c r="WQN2" s="76"/>
      <c r="WQO2" s="76"/>
      <c r="WQP2" s="76"/>
      <c r="WQQ2" s="76"/>
      <c r="WQR2" s="76"/>
      <c r="WQS2" s="76"/>
      <c r="WQT2" s="76"/>
      <c r="WQU2" s="76"/>
      <c r="WQV2" s="76"/>
      <c r="WQW2" s="76"/>
      <c r="WQX2" s="76"/>
      <c r="WQY2" s="76"/>
      <c r="WQZ2" s="76"/>
      <c r="WRA2" s="76"/>
      <c r="WRB2" s="76"/>
      <c r="WRC2" s="76"/>
      <c r="WRD2" s="76"/>
      <c r="WRE2" s="76"/>
      <c r="WRF2" s="76"/>
      <c r="WRG2" s="76"/>
      <c r="WRH2" s="76"/>
      <c r="WRI2" s="76"/>
      <c r="WRJ2" s="76"/>
      <c r="WRK2" s="76"/>
      <c r="WRL2" s="76"/>
      <c r="WRM2" s="76"/>
      <c r="WRN2" s="76"/>
      <c r="WRO2" s="76"/>
      <c r="WRP2" s="76"/>
      <c r="WRQ2" s="76"/>
      <c r="WRR2" s="76"/>
      <c r="WRS2" s="76"/>
      <c r="WRT2" s="76"/>
      <c r="WRU2" s="76"/>
      <c r="WRV2" s="76"/>
      <c r="WRW2" s="76"/>
      <c r="WRX2" s="76"/>
      <c r="WRY2" s="76"/>
      <c r="WRZ2" s="76"/>
      <c r="WSA2" s="76"/>
      <c r="WSB2" s="76"/>
      <c r="WSC2" s="76"/>
      <c r="WSD2" s="76"/>
      <c r="WSE2" s="76"/>
      <c r="WSF2" s="76"/>
      <c r="WSG2" s="76"/>
      <c r="WSH2" s="76"/>
      <c r="WSI2" s="76"/>
      <c r="WSJ2" s="76"/>
      <c r="WSK2" s="76"/>
      <c r="WSL2" s="76"/>
      <c r="WSM2" s="76"/>
      <c r="WSN2" s="76"/>
      <c r="WSO2" s="76"/>
      <c r="WSP2" s="76"/>
      <c r="WSQ2" s="76"/>
      <c r="WSR2" s="76"/>
      <c r="WSS2" s="76"/>
      <c r="WST2" s="76"/>
      <c r="WSU2" s="76"/>
      <c r="WSV2" s="76"/>
      <c r="WSW2" s="76"/>
      <c r="WSX2" s="76"/>
      <c r="WSY2" s="76"/>
      <c r="WSZ2" s="76"/>
      <c r="WTA2" s="76"/>
      <c r="WTB2" s="76"/>
      <c r="WTC2" s="76"/>
      <c r="WTD2" s="76"/>
      <c r="WTE2" s="76"/>
      <c r="WTF2" s="76"/>
      <c r="WTG2" s="76"/>
      <c r="WTH2" s="76"/>
      <c r="WTI2" s="76"/>
      <c r="WTJ2" s="76"/>
      <c r="WTK2" s="76"/>
      <c r="WTL2" s="76"/>
      <c r="WTM2" s="76"/>
      <c r="WTN2" s="76"/>
      <c r="WTO2" s="76"/>
      <c r="WTP2" s="76"/>
      <c r="WTQ2" s="76"/>
      <c r="WTR2" s="76"/>
      <c r="WTS2" s="76"/>
      <c r="WTT2" s="76"/>
      <c r="WTU2" s="76"/>
      <c r="WTV2" s="76"/>
      <c r="WTW2" s="76"/>
      <c r="WTX2" s="76"/>
      <c r="WTY2" s="76"/>
      <c r="WTZ2" s="76"/>
      <c r="WUA2" s="76"/>
      <c r="WUB2" s="76"/>
      <c r="WUC2" s="76"/>
      <c r="WUD2" s="76"/>
      <c r="WUE2" s="76"/>
      <c r="WUF2" s="76"/>
      <c r="WUG2" s="76"/>
      <c r="WUH2" s="76"/>
      <c r="WUI2" s="76"/>
      <c r="WUJ2" s="76"/>
      <c r="WUK2" s="76"/>
      <c r="WUL2" s="76"/>
      <c r="WUM2" s="76"/>
      <c r="WUN2" s="76"/>
      <c r="WUO2" s="76"/>
      <c r="WUP2" s="76"/>
      <c r="WUQ2" s="76"/>
      <c r="WUR2" s="76"/>
      <c r="WUS2" s="76"/>
      <c r="WUT2" s="76"/>
      <c r="WUU2" s="76"/>
      <c r="WUV2" s="76"/>
      <c r="WUW2" s="76"/>
      <c r="WUX2" s="76"/>
      <c r="WUY2" s="76"/>
      <c r="WUZ2" s="76"/>
      <c r="WVA2" s="76"/>
      <c r="WVB2" s="76"/>
      <c r="WVC2" s="76"/>
      <c r="WVD2" s="76"/>
      <c r="WVE2" s="76"/>
      <c r="WVF2" s="76"/>
      <c r="WVG2" s="76"/>
      <c r="WVH2" s="76"/>
      <c r="WVI2" s="76"/>
      <c r="WVJ2" s="76"/>
      <c r="WVK2" s="76"/>
      <c r="WVL2" s="76"/>
      <c r="WVM2" s="76"/>
      <c r="WVN2" s="76"/>
      <c r="WVO2" s="76"/>
      <c r="WVP2" s="76"/>
      <c r="WVQ2" s="76"/>
      <c r="WVR2" s="76"/>
      <c r="WVS2" s="76"/>
      <c r="WVT2" s="76"/>
      <c r="WVU2" s="76"/>
      <c r="WVV2" s="76"/>
      <c r="WVW2" s="76"/>
      <c r="WVX2" s="76"/>
      <c r="WVY2" s="76"/>
      <c r="WVZ2" s="76"/>
      <c r="WWA2" s="76"/>
      <c r="WWB2" s="76"/>
      <c r="WWC2" s="76"/>
      <c r="WWD2" s="76"/>
      <c r="WWE2" s="76"/>
      <c r="WWF2" s="76"/>
      <c r="WWG2" s="76"/>
      <c r="WWH2" s="76"/>
      <c r="WWI2" s="76"/>
      <c r="WWJ2" s="76"/>
      <c r="WWK2" s="76"/>
      <c r="WWL2" s="76"/>
      <c r="WWM2" s="76"/>
      <c r="WWN2" s="76"/>
      <c r="WWO2" s="76"/>
      <c r="WWP2" s="76"/>
      <c r="WWQ2" s="76"/>
      <c r="WWR2" s="76"/>
      <c r="WWS2" s="76"/>
      <c r="WWT2" s="76"/>
      <c r="WWU2" s="76"/>
      <c r="WWV2" s="76"/>
      <c r="WWW2" s="76"/>
      <c r="WWX2" s="76"/>
      <c r="WWY2" s="76"/>
      <c r="WWZ2" s="76"/>
      <c r="WXA2" s="76"/>
      <c r="WXB2" s="76"/>
      <c r="WXC2" s="76"/>
      <c r="WXD2" s="76"/>
      <c r="WXE2" s="76"/>
      <c r="WXF2" s="76"/>
      <c r="WXG2" s="76"/>
      <c r="WXH2" s="76"/>
      <c r="WXI2" s="76"/>
      <c r="WXJ2" s="76"/>
      <c r="WXK2" s="76"/>
      <c r="WXL2" s="76"/>
      <c r="WXM2" s="76"/>
      <c r="WXN2" s="76"/>
      <c r="WXO2" s="76"/>
      <c r="WXP2" s="76"/>
      <c r="WXQ2" s="76"/>
      <c r="WXR2" s="76"/>
      <c r="WXS2" s="76"/>
      <c r="WXT2" s="76"/>
      <c r="WXU2" s="76"/>
      <c r="WXV2" s="76"/>
      <c r="WXW2" s="76"/>
      <c r="WXX2" s="76"/>
      <c r="WXY2" s="76"/>
      <c r="WXZ2" s="76"/>
      <c r="WYA2" s="76"/>
      <c r="WYB2" s="76"/>
      <c r="WYC2" s="76"/>
      <c r="WYD2" s="76"/>
      <c r="WYE2" s="76"/>
      <c r="WYF2" s="76"/>
      <c r="WYG2" s="76"/>
      <c r="WYH2" s="76"/>
      <c r="WYI2" s="76"/>
      <c r="WYJ2" s="76"/>
      <c r="WYK2" s="76"/>
      <c r="WYL2" s="76"/>
      <c r="WYM2" s="76"/>
      <c r="WYN2" s="76"/>
      <c r="WYO2" s="76"/>
      <c r="WYP2" s="76"/>
      <c r="WYQ2" s="76"/>
      <c r="WYR2" s="76"/>
      <c r="WYS2" s="76"/>
      <c r="WYT2" s="76"/>
      <c r="WYU2" s="76"/>
      <c r="WYV2" s="76"/>
      <c r="WYW2" s="76"/>
      <c r="WYX2" s="76"/>
      <c r="WYY2" s="76"/>
      <c r="WYZ2" s="76"/>
      <c r="WZA2" s="76"/>
      <c r="WZB2" s="76"/>
      <c r="WZC2" s="76"/>
      <c r="WZD2" s="76"/>
      <c r="WZE2" s="76"/>
      <c r="WZF2" s="76"/>
      <c r="WZG2" s="76"/>
      <c r="WZH2" s="76"/>
      <c r="WZI2" s="76"/>
      <c r="WZJ2" s="76"/>
      <c r="WZK2" s="76"/>
      <c r="WZL2" s="76"/>
      <c r="WZM2" s="76"/>
      <c r="WZN2" s="76"/>
      <c r="WZO2" s="76"/>
      <c r="WZP2" s="76"/>
      <c r="WZQ2" s="76"/>
      <c r="WZR2" s="76"/>
      <c r="WZS2" s="76"/>
      <c r="WZT2" s="76"/>
      <c r="WZU2" s="76"/>
      <c r="WZV2" s="76"/>
      <c r="WZW2" s="76"/>
      <c r="WZX2" s="76"/>
      <c r="WZY2" s="76"/>
      <c r="WZZ2" s="76"/>
      <c r="XAA2" s="76"/>
      <c r="XAB2" s="76"/>
      <c r="XAC2" s="76"/>
      <c r="XAD2" s="76"/>
      <c r="XAE2" s="76"/>
      <c r="XAF2" s="76"/>
      <c r="XAG2" s="76"/>
      <c r="XAH2" s="76"/>
      <c r="XAI2" s="76"/>
      <c r="XAJ2" s="76"/>
      <c r="XAK2" s="76"/>
      <c r="XAL2" s="76"/>
      <c r="XAM2" s="76"/>
      <c r="XAN2" s="76"/>
      <c r="XAO2" s="76"/>
      <c r="XAP2" s="76"/>
      <c r="XAQ2" s="76"/>
      <c r="XAR2" s="76"/>
      <c r="XAS2" s="76"/>
      <c r="XAT2" s="76"/>
      <c r="XAU2" s="76"/>
      <c r="XAV2" s="76"/>
      <c r="XAW2" s="76"/>
      <c r="XAX2" s="76"/>
      <c r="XAY2" s="76"/>
      <c r="XAZ2" s="76"/>
      <c r="XBA2" s="76"/>
      <c r="XBB2" s="76"/>
      <c r="XBC2" s="76"/>
      <c r="XBD2" s="76"/>
      <c r="XBE2" s="76"/>
      <c r="XBF2" s="76"/>
      <c r="XBG2" s="76"/>
      <c r="XBH2" s="76"/>
      <c r="XBI2" s="76"/>
      <c r="XBJ2" s="76"/>
      <c r="XBK2" s="76"/>
      <c r="XBL2" s="76"/>
      <c r="XBM2" s="76"/>
      <c r="XBN2" s="76"/>
      <c r="XBO2" s="76"/>
      <c r="XBP2" s="76"/>
      <c r="XBQ2" s="76"/>
      <c r="XBR2" s="76"/>
      <c r="XBS2" s="76"/>
      <c r="XBT2" s="76"/>
      <c r="XBU2" s="76"/>
      <c r="XBV2" s="76"/>
      <c r="XBW2" s="76"/>
      <c r="XBX2" s="76"/>
      <c r="XBY2" s="76"/>
      <c r="XBZ2" s="76"/>
      <c r="XCA2" s="76"/>
      <c r="XCB2" s="76"/>
      <c r="XCC2" s="76"/>
      <c r="XCD2" s="76"/>
      <c r="XCE2" s="76"/>
      <c r="XCF2" s="76"/>
      <c r="XCG2" s="76"/>
      <c r="XCH2" s="76"/>
      <c r="XCI2" s="76"/>
      <c r="XCJ2" s="76"/>
      <c r="XCK2" s="76"/>
      <c r="XCL2" s="76"/>
      <c r="XCM2" s="76"/>
      <c r="XCN2" s="76"/>
      <c r="XCO2" s="76"/>
      <c r="XCP2" s="76"/>
      <c r="XCQ2" s="76"/>
      <c r="XCR2" s="76"/>
      <c r="XCS2" s="76"/>
      <c r="XCT2" s="76"/>
      <c r="XCU2" s="76"/>
      <c r="XCV2" s="76"/>
      <c r="XCW2" s="76"/>
      <c r="XCX2" s="76"/>
      <c r="XCY2" s="76"/>
      <c r="XCZ2" s="76"/>
      <c r="XDA2" s="76"/>
      <c r="XDB2" s="76"/>
      <c r="XDC2" s="76"/>
      <c r="XDD2" s="76"/>
      <c r="XDE2" s="76"/>
      <c r="XDF2" s="76"/>
      <c r="XDG2" s="76"/>
      <c r="XDH2" s="76"/>
      <c r="XDI2" s="76"/>
      <c r="XDJ2" s="76"/>
      <c r="XDK2" s="76"/>
      <c r="XDL2" s="76"/>
      <c r="XDM2" s="76"/>
      <c r="XDN2" s="76"/>
      <c r="XDO2" s="76"/>
      <c r="XDP2" s="76"/>
      <c r="XDQ2" s="76"/>
      <c r="XDR2" s="76"/>
      <c r="XDS2" s="76"/>
      <c r="XDT2" s="76"/>
      <c r="XDU2" s="76"/>
      <c r="XDV2" s="76"/>
      <c r="XDW2" s="76"/>
      <c r="XDX2" s="76"/>
      <c r="XDY2" s="76"/>
      <c r="XDZ2" s="76"/>
      <c r="XEA2" s="76"/>
      <c r="XEB2" s="76"/>
      <c r="XEC2" s="76"/>
      <c r="XED2" s="76"/>
      <c r="XEE2" s="76"/>
      <c r="XEF2" s="76"/>
      <c r="XEG2" s="76"/>
      <c r="XEH2" s="76"/>
      <c r="XEI2" s="76"/>
      <c r="XEJ2" s="76"/>
      <c r="XEK2" s="76"/>
      <c r="XEL2" s="76"/>
      <c r="XEM2" s="76"/>
      <c r="XEN2" s="76"/>
      <c r="XEO2" s="76"/>
      <c r="XEP2" s="76"/>
      <c r="XEQ2" s="76"/>
      <c r="XER2" s="76"/>
      <c r="XES2" s="76"/>
      <c r="XET2" s="76"/>
      <c r="XEU2" s="76"/>
      <c r="XEV2" s="76"/>
      <c r="XEW2" s="76"/>
      <c r="XEX2" s="76"/>
      <c r="XEY2" s="76"/>
      <c r="XEZ2" s="76"/>
      <c r="XFA2" s="76"/>
      <c r="XFB2" s="76"/>
      <c r="XFC2" s="76"/>
      <c r="XFD2" s="76"/>
    </row>
    <row r="3" spans="1:16384" ht="16.8" x14ac:dyDescent="0.3">
      <c r="N3" s="76" t="s">
        <v>76</v>
      </c>
      <c r="O3" s="76"/>
    </row>
    <row r="4" spans="1:16384" ht="67.2" x14ac:dyDescent="0.3">
      <c r="A4" s="32" t="s">
        <v>1</v>
      </c>
      <c r="B4" s="46" t="s">
        <v>2</v>
      </c>
      <c r="C4" s="33" t="s">
        <v>21</v>
      </c>
      <c r="D4" s="33" t="s">
        <v>68</v>
      </c>
      <c r="E4" s="33" t="s">
        <v>69</v>
      </c>
      <c r="F4" s="34" t="s">
        <v>20</v>
      </c>
      <c r="G4" s="33" t="s">
        <v>22</v>
      </c>
      <c r="H4" s="86" t="s">
        <v>4</v>
      </c>
      <c r="I4" s="86"/>
      <c r="J4" s="86"/>
      <c r="K4" s="86"/>
      <c r="L4" s="86"/>
      <c r="M4" s="86"/>
      <c r="N4" s="86"/>
      <c r="O4" s="86" t="s">
        <v>5</v>
      </c>
    </row>
    <row r="5" spans="1:16384" ht="16.8" x14ac:dyDescent="0.3">
      <c r="A5" s="32"/>
      <c r="B5" s="46"/>
      <c r="C5" s="32"/>
      <c r="D5" s="32"/>
      <c r="E5" s="32"/>
      <c r="F5" s="35"/>
      <c r="G5" s="32"/>
      <c r="H5" s="32">
        <v>2019</v>
      </c>
      <c r="I5" s="32">
        <v>2020</v>
      </c>
      <c r="J5" s="32">
        <v>2021</v>
      </c>
      <c r="K5" s="32">
        <v>2022</v>
      </c>
      <c r="L5" s="32">
        <v>2023</v>
      </c>
      <c r="M5" s="32">
        <v>2024</v>
      </c>
      <c r="N5" s="32">
        <v>2025</v>
      </c>
      <c r="O5" s="86"/>
    </row>
    <row r="6" spans="1:16384" ht="19.95" customHeight="1" x14ac:dyDescent="0.3">
      <c r="A6" s="36">
        <v>1</v>
      </c>
      <c r="B6" s="83" t="s">
        <v>0</v>
      </c>
      <c r="C6" s="37" t="s">
        <v>7</v>
      </c>
      <c r="D6" s="38">
        <v>1</v>
      </c>
      <c r="E6" s="38">
        <v>1</v>
      </c>
      <c r="F6" s="39">
        <v>1390</v>
      </c>
      <c r="G6" s="40">
        <v>12</v>
      </c>
      <c r="H6" s="41">
        <f>D6*F6*4</f>
        <v>5560</v>
      </c>
      <c r="I6" s="41">
        <f>D6*F6*G6</f>
        <v>16680</v>
      </c>
      <c r="J6" s="41">
        <f>E6*F6*G6</f>
        <v>16680</v>
      </c>
      <c r="K6" s="41">
        <f>E6*F6*G6</f>
        <v>16680</v>
      </c>
      <c r="L6" s="41">
        <f>E6*F6*G6</f>
        <v>16680</v>
      </c>
      <c r="M6" s="41">
        <f>E6*F6*G6</f>
        <v>16680</v>
      </c>
      <c r="N6" s="41">
        <f>E6*F6*G6</f>
        <v>16680</v>
      </c>
      <c r="O6" s="41">
        <f>SUM(H6:N6)</f>
        <v>105640</v>
      </c>
    </row>
    <row r="7" spans="1:16384" ht="19.95" customHeight="1" x14ac:dyDescent="0.3">
      <c r="A7" s="36"/>
      <c r="B7" s="84"/>
      <c r="C7" s="37" t="s">
        <v>8</v>
      </c>
      <c r="D7" s="38">
        <v>6</v>
      </c>
      <c r="E7" s="38">
        <v>6</v>
      </c>
      <c r="F7" s="39">
        <v>1390</v>
      </c>
      <c r="G7" s="40">
        <v>12</v>
      </c>
      <c r="H7" s="41">
        <f t="shared" ref="H7:H27" si="0">D7*F7*4</f>
        <v>33360</v>
      </c>
      <c r="I7" s="41">
        <f t="shared" ref="I7:I27" si="1">D7*F7*G7</f>
        <v>100080</v>
      </c>
      <c r="J7" s="41">
        <f t="shared" ref="J7:J27" si="2">E7*F7*G7</f>
        <v>100080</v>
      </c>
      <c r="K7" s="41">
        <f t="shared" ref="K7:K27" si="3">E7*F7*G7</f>
        <v>100080</v>
      </c>
      <c r="L7" s="41">
        <f t="shared" ref="L7:L27" si="4">E7*F7*G7</f>
        <v>100080</v>
      </c>
      <c r="M7" s="41">
        <f t="shared" ref="M7:M27" si="5">E7*F7*G7</f>
        <v>100080</v>
      </c>
      <c r="N7" s="41">
        <f t="shared" ref="N7:N27" si="6">E7*F7*G7</f>
        <v>100080</v>
      </c>
      <c r="O7" s="41">
        <f t="shared" ref="O7:O27" si="7">SUM(H7:N7)</f>
        <v>633840</v>
      </c>
    </row>
    <row r="8" spans="1:16384" ht="19.95" customHeight="1" x14ac:dyDescent="0.3">
      <c r="A8" s="36">
        <v>2</v>
      </c>
      <c r="B8" s="83" t="s">
        <v>6</v>
      </c>
      <c r="C8" s="37" t="s">
        <v>9</v>
      </c>
      <c r="D8" s="38">
        <v>1</v>
      </c>
      <c r="E8" s="38">
        <v>1</v>
      </c>
      <c r="F8" s="39">
        <v>1390</v>
      </c>
      <c r="G8" s="40">
        <v>12</v>
      </c>
      <c r="H8" s="41">
        <f t="shared" si="0"/>
        <v>5560</v>
      </c>
      <c r="I8" s="41">
        <f t="shared" si="1"/>
        <v>16680</v>
      </c>
      <c r="J8" s="41">
        <f t="shared" si="2"/>
        <v>16680</v>
      </c>
      <c r="K8" s="41">
        <f t="shared" si="3"/>
        <v>16680</v>
      </c>
      <c r="L8" s="41">
        <f t="shared" si="4"/>
        <v>16680</v>
      </c>
      <c r="M8" s="41">
        <f t="shared" si="5"/>
        <v>16680</v>
      </c>
      <c r="N8" s="41">
        <f t="shared" si="6"/>
        <v>16680</v>
      </c>
      <c r="O8" s="41">
        <f t="shared" si="7"/>
        <v>105640</v>
      </c>
    </row>
    <row r="9" spans="1:16384" ht="19.95" customHeight="1" x14ac:dyDescent="0.3">
      <c r="A9" s="36"/>
      <c r="B9" s="84"/>
      <c r="C9" s="37" t="s">
        <v>8</v>
      </c>
      <c r="D9" s="38">
        <v>15</v>
      </c>
      <c r="E9" s="38">
        <v>15</v>
      </c>
      <c r="F9" s="39">
        <v>1390</v>
      </c>
      <c r="G9" s="40">
        <v>12</v>
      </c>
      <c r="H9" s="41">
        <f t="shared" si="0"/>
        <v>83400</v>
      </c>
      <c r="I9" s="41">
        <f t="shared" si="1"/>
        <v>250200</v>
      </c>
      <c r="J9" s="41">
        <f t="shared" si="2"/>
        <v>250200</v>
      </c>
      <c r="K9" s="41">
        <f t="shared" si="3"/>
        <v>250200</v>
      </c>
      <c r="L9" s="41">
        <f t="shared" si="4"/>
        <v>250200</v>
      </c>
      <c r="M9" s="41">
        <f t="shared" si="5"/>
        <v>250200</v>
      </c>
      <c r="N9" s="41">
        <f t="shared" si="6"/>
        <v>250200</v>
      </c>
      <c r="O9" s="41">
        <f t="shared" si="7"/>
        <v>1584600</v>
      </c>
    </row>
    <row r="10" spans="1:16384" ht="19.95" customHeight="1" x14ac:dyDescent="0.3">
      <c r="A10" s="36">
        <v>3</v>
      </c>
      <c r="B10" s="83" t="s">
        <v>10</v>
      </c>
      <c r="C10" s="37" t="s">
        <v>11</v>
      </c>
      <c r="D10" s="38">
        <v>1</v>
      </c>
      <c r="E10" s="38">
        <v>1</v>
      </c>
      <c r="F10" s="39">
        <v>1390</v>
      </c>
      <c r="G10" s="40">
        <v>12</v>
      </c>
      <c r="H10" s="41">
        <f t="shared" si="0"/>
        <v>5560</v>
      </c>
      <c r="I10" s="41">
        <f t="shared" si="1"/>
        <v>16680</v>
      </c>
      <c r="J10" s="41">
        <f t="shared" si="2"/>
        <v>16680</v>
      </c>
      <c r="K10" s="41">
        <f t="shared" si="3"/>
        <v>16680</v>
      </c>
      <c r="L10" s="41">
        <f t="shared" si="4"/>
        <v>16680</v>
      </c>
      <c r="M10" s="41">
        <f t="shared" si="5"/>
        <v>16680</v>
      </c>
      <c r="N10" s="41">
        <f t="shared" si="6"/>
        <v>16680</v>
      </c>
      <c r="O10" s="41">
        <f t="shared" si="7"/>
        <v>105640</v>
      </c>
    </row>
    <row r="11" spans="1:16384" ht="19.95" customHeight="1" x14ac:dyDescent="0.3">
      <c r="A11" s="36"/>
      <c r="B11" s="84"/>
      <c r="C11" s="37" t="s">
        <v>8</v>
      </c>
      <c r="D11" s="38">
        <v>17</v>
      </c>
      <c r="E11" s="38">
        <v>17</v>
      </c>
      <c r="F11" s="39">
        <v>1390</v>
      </c>
      <c r="G11" s="40">
        <v>12</v>
      </c>
      <c r="H11" s="41">
        <f t="shared" si="0"/>
        <v>94520</v>
      </c>
      <c r="I11" s="41">
        <f t="shared" si="1"/>
        <v>283560</v>
      </c>
      <c r="J11" s="41">
        <f t="shared" si="2"/>
        <v>283560</v>
      </c>
      <c r="K11" s="41">
        <f t="shared" si="3"/>
        <v>283560</v>
      </c>
      <c r="L11" s="41">
        <f t="shared" si="4"/>
        <v>283560</v>
      </c>
      <c r="M11" s="41">
        <f t="shared" si="5"/>
        <v>283560</v>
      </c>
      <c r="N11" s="41">
        <f t="shared" si="6"/>
        <v>283560</v>
      </c>
      <c r="O11" s="41">
        <f t="shared" si="7"/>
        <v>1795880</v>
      </c>
    </row>
    <row r="12" spans="1:16384" ht="19.95" customHeight="1" x14ac:dyDescent="0.3">
      <c r="A12" s="36">
        <v>4</v>
      </c>
      <c r="B12" s="83" t="s">
        <v>12</v>
      </c>
      <c r="C12" s="37" t="s">
        <v>11</v>
      </c>
      <c r="D12" s="38">
        <v>1</v>
      </c>
      <c r="E12" s="38">
        <v>1</v>
      </c>
      <c r="F12" s="39">
        <v>1390</v>
      </c>
      <c r="G12" s="40">
        <v>12</v>
      </c>
      <c r="H12" s="41">
        <f t="shared" si="0"/>
        <v>5560</v>
      </c>
      <c r="I12" s="41">
        <f t="shared" si="1"/>
        <v>16680</v>
      </c>
      <c r="J12" s="41">
        <f t="shared" si="2"/>
        <v>16680</v>
      </c>
      <c r="K12" s="41">
        <f t="shared" si="3"/>
        <v>16680</v>
      </c>
      <c r="L12" s="41">
        <f t="shared" si="4"/>
        <v>16680</v>
      </c>
      <c r="M12" s="41">
        <f t="shared" si="5"/>
        <v>16680</v>
      </c>
      <c r="N12" s="41">
        <f t="shared" si="6"/>
        <v>16680</v>
      </c>
      <c r="O12" s="41">
        <f t="shared" si="7"/>
        <v>105640</v>
      </c>
    </row>
    <row r="13" spans="1:16384" ht="19.95" customHeight="1" x14ac:dyDescent="0.3">
      <c r="A13" s="36"/>
      <c r="B13" s="84"/>
      <c r="C13" s="37" t="s">
        <v>8</v>
      </c>
      <c r="D13" s="38">
        <v>10</v>
      </c>
      <c r="E13" s="38">
        <v>10</v>
      </c>
      <c r="F13" s="39">
        <v>1390</v>
      </c>
      <c r="G13" s="40">
        <v>12</v>
      </c>
      <c r="H13" s="41">
        <f t="shared" si="0"/>
        <v>55600</v>
      </c>
      <c r="I13" s="41">
        <f t="shared" si="1"/>
        <v>166800</v>
      </c>
      <c r="J13" s="41">
        <f t="shared" si="2"/>
        <v>166800</v>
      </c>
      <c r="K13" s="41">
        <f t="shared" si="3"/>
        <v>166800</v>
      </c>
      <c r="L13" s="41">
        <f t="shared" si="4"/>
        <v>166800</v>
      </c>
      <c r="M13" s="41">
        <f t="shared" si="5"/>
        <v>166800</v>
      </c>
      <c r="N13" s="41">
        <f t="shared" si="6"/>
        <v>166800</v>
      </c>
      <c r="O13" s="41">
        <f t="shared" si="7"/>
        <v>1056400</v>
      </c>
    </row>
    <row r="14" spans="1:16384" ht="19.95" customHeight="1" x14ac:dyDescent="0.3">
      <c r="A14" s="36">
        <v>5</v>
      </c>
      <c r="B14" s="83" t="s">
        <v>13</v>
      </c>
      <c r="C14" s="37" t="s">
        <v>11</v>
      </c>
      <c r="D14" s="38">
        <v>1</v>
      </c>
      <c r="E14" s="38">
        <v>1</v>
      </c>
      <c r="F14" s="39">
        <v>1390</v>
      </c>
      <c r="G14" s="40">
        <v>12</v>
      </c>
      <c r="H14" s="41">
        <f t="shared" si="0"/>
        <v>5560</v>
      </c>
      <c r="I14" s="41">
        <f t="shared" si="1"/>
        <v>16680</v>
      </c>
      <c r="J14" s="41">
        <f t="shared" si="2"/>
        <v>16680</v>
      </c>
      <c r="K14" s="41">
        <f t="shared" si="3"/>
        <v>16680</v>
      </c>
      <c r="L14" s="41">
        <f t="shared" si="4"/>
        <v>16680</v>
      </c>
      <c r="M14" s="41">
        <f t="shared" si="5"/>
        <v>16680</v>
      </c>
      <c r="N14" s="41">
        <f t="shared" si="6"/>
        <v>16680</v>
      </c>
      <c r="O14" s="41">
        <f t="shared" si="7"/>
        <v>105640</v>
      </c>
    </row>
    <row r="15" spans="1:16384" ht="19.95" customHeight="1" x14ac:dyDescent="0.3">
      <c r="A15" s="36"/>
      <c r="B15" s="84"/>
      <c r="C15" s="37" t="s">
        <v>8</v>
      </c>
      <c r="D15" s="38">
        <v>14</v>
      </c>
      <c r="E15" s="38">
        <v>14</v>
      </c>
      <c r="F15" s="39">
        <v>1390</v>
      </c>
      <c r="G15" s="40">
        <v>12</v>
      </c>
      <c r="H15" s="41">
        <f t="shared" si="0"/>
        <v>77840</v>
      </c>
      <c r="I15" s="41">
        <f t="shared" si="1"/>
        <v>233520</v>
      </c>
      <c r="J15" s="41">
        <f t="shared" si="2"/>
        <v>233520</v>
      </c>
      <c r="K15" s="41">
        <f t="shared" si="3"/>
        <v>233520</v>
      </c>
      <c r="L15" s="41">
        <f t="shared" si="4"/>
        <v>233520</v>
      </c>
      <c r="M15" s="41">
        <f t="shared" si="5"/>
        <v>233520</v>
      </c>
      <c r="N15" s="41">
        <f t="shared" si="6"/>
        <v>233520</v>
      </c>
      <c r="O15" s="41">
        <f t="shared" si="7"/>
        <v>1478960</v>
      </c>
    </row>
    <row r="16" spans="1:16384" ht="19.95" customHeight="1" x14ac:dyDescent="0.3">
      <c r="A16" s="36">
        <v>6</v>
      </c>
      <c r="B16" s="83" t="s">
        <v>14</v>
      </c>
      <c r="C16" s="37" t="s">
        <v>11</v>
      </c>
      <c r="D16" s="38">
        <v>1</v>
      </c>
      <c r="E16" s="38">
        <v>1</v>
      </c>
      <c r="F16" s="39">
        <v>1390</v>
      </c>
      <c r="G16" s="40">
        <v>12</v>
      </c>
      <c r="H16" s="41">
        <f t="shared" si="0"/>
        <v>5560</v>
      </c>
      <c r="I16" s="41">
        <f t="shared" si="1"/>
        <v>16680</v>
      </c>
      <c r="J16" s="41">
        <f t="shared" si="2"/>
        <v>16680</v>
      </c>
      <c r="K16" s="41">
        <f t="shared" si="3"/>
        <v>16680</v>
      </c>
      <c r="L16" s="41">
        <f t="shared" si="4"/>
        <v>16680</v>
      </c>
      <c r="M16" s="41">
        <f t="shared" si="5"/>
        <v>16680</v>
      </c>
      <c r="N16" s="41">
        <f t="shared" si="6"/>
        <v>16680</v>
      </c>
      <c r="O16" s="41">
        <f t="shared" si="7"/>
        <v>105640</v>
      </c>
    </row>
    <row r="17" spans="1:165" ht="19.95" customHeight="1" x14ac:dyDescent="0.3">
      <c r="A17" s="36"/>
      <c r="B17" s="84"/>
      <c r="C17" s="37" t="s">
        <v>8</v>
      </c>
      <c r="D17" s="38">
        <v>18</v>
      </c>
      <c r="E17" s="38">
        <v>18</v>
      </c>
      <c r="F17" s="39">
        <v>1390</v>
      </c>
      <c r="G17" s="40">
        <v>12</v>
      </c>
      <c r="H17" s="41">
        <f t="shared" si="0"/>
        <v>100080</v>
      </c>
      <c r="I17" s="41">
        <f t="shared" si="1"/>
        <v>300240</v>
      </c>
      <c r="J17" s="41">
        <f t="shared" si="2"/>
        <v>300240</v>
      </c>
      <c r="K17" s="41">
        <f t="shared" si="3"/>
        <v>300240</v>
      </c>
      <c r="L17" s="41">
        <f t="shared" si="4"/>
        <v>300240</v>
      </c>
      <c r="M17" s="41">
        <f t="shared" si="5"/>
        <v>300240</v>
      </c>
      <c r="N17" s="41">
        <f t="shared" si="6"/>
        <v>300240</v>
      </c>
      <c r="O17" s="41">
        <f t="shared" si="7"/>
        <v>1901520</v>
      </c>
    </row>
    <row r="18" spans="1:165" ht="19.95" customHeight="1" x14ac:dyDescent="0.3">
      <c r="A18" s="36">
        <v>7</v>
      </c>
      <c r="B18" s="83" t="s">
        <v>15</v>
      </c>
      <c r="C18" s="37" t="s">
        <v>11</v>
      </c>
      <c r="D18" s="38">
        <v>1</v>
      </c>
      <c r="E18" s="38">
        <v>1</v>
      </c>
      <c r="F18" s="39">
        <v>1390</v>
      </c>
      <c r="G18" s="40">
        <v>12</v>
      </c>
      <c r="H18" s="41">
        <f t="shared" si="0"/>
        <v>5560</v>
      </c>
      <c r="I18" s="41">
        <f t="shared" si="1"/>
        <v>16680</v>
      </c>
      <c r="J18" s="41">
        <f t="shared" si="2"/>
        <v>16680</v>
      </c>
      <c r="K18" s="41">
        <f t="shared" si="3"/>
        <v>16680</v>
      </c>
      <c r="L18" s="41">
        <f t="shared" si="4"/>
        <v>16680</v>
      </c>
      <c r="M18" s="41">
        <f t="shared" si="5"/>
        <v>16680</v>
      </c>
      <c r="N18" s="41">
        <f t="shared" si="6"/>
        <v>16680</v>
      </c>
      <c r="O18" s="41">
        <f t="shared" si="7"/>
        <v>105640</v>
      </c>
    </row>
    <row r="19" spans="1:165" ht="19.95" customHeight="1" x14ac:dyDescent="0.3">
      <c r="A19" s="36"/>
      <c r="B19" s="84"/>
      <c r="C19" s="37" t="s">
        <v>8</v>
      </c>
      <c r="D19" s="38">
        <v>12</v>
      </c>
      <c r="E19" s="38">
        <v>12</v>
      </c>
      <c r="F19" s="39">
        <v>1390</v>
      </c>
      <c r="G19" s="40">
        <v>12</v>
      </c>
      <c r="H19" s="41">
        <f t="shared" si="0"/>
        <v>66720</v>
      </c>
      <c r="I19" s="41">
        <f t="shared" si="1"/>
        <v>200160</v>
      </c>
      <c r="J19" s="41">
        <f t="shared" si="2"/>
        <v>200160</v>
      </c>
      <c r="K19" s="41">
        <f t="shared" si="3"/>
        <v>200160</v>
      </c>
      <c r="L19" s="41">
        <f t="shared" si="4"/>
        <v>200160</v>
      </c>
      <c r="M19" s="41">
        <f t="shared" si="5"/>
        <v>200160</v>
      </c>
      <c r="N19" s="41">
        <f t="shared" si="6"/>
        <v>200160</v>
      </c>
      <c r="O19" s="41">
        <f t="shared" si="7"/>
        <v>1267680</v>
      </c>
    </row>
    <row r="20" spans="1:165" ht="19.95" customHeight="1" x14ac:dyDescent="0.3">
      <c r="A20" s="36">
        <v>8</v>
      </c>
      <c r="B20" s="83" t="s">
        <v>16</v>
      </c>
      <c r="C20" s="37" t="s">
        <v>11</v>
      </c>
      <c r="D20" s="38">
        <v>1</v>
      </c>
      <c r="E20" s="38">
        <v>1</v>
      </c>
      <c r="F20" s="39">
        <v>1390</v>
      </c>
      <c r="G20" s="40">
        <v>12</v>
      </c>
      <c r="H20" s="41">
        <f t="shared" si="0"/>
        <v>5560</v>
      </c>
      <c r="I20" s="41">
        <f t="shared" si="1"/>
        <v>16680</v>
      </c>
      <c r="J20" s="41">
        <f t="shared" si="2"/>
        <v>16680</v>
      </c>
      <c r="K20" s="41">
        <f t="shared" si="3"/>
        <v>16680</v>
      </c>
      <c r="L20" s="41">
        <f t="shared" si="4"/>
        <v>16680</v>
      </c>
      <c r="M20" s="41">
        <f t="shared" si="5"/>
        <v>16680</v>
      </c>
      <c r="N20" s="41">
        <f t="shared" si="6"/>
        <v>16680</v>
      </c>
      <c r="O20" s="41">
        <f t="shared" si="7"/>
        <v>105640</v>
      </c>
    </row>
    <row r="21" spans="1:165" ht="19.95" customHeight="1" x14ac:dyDescent="0.3">
      <c r="A21" s="36"/>
      <c r="B21" s="84"/>
      <c r="C21" s="37" t="s">
        <v>8</v>
      </c>
      <c r="D21" s="38">
        <v>12</v>
      </c>
      <c r="E21" s="38">
        <v>12</v>
      </c>
      <c r="F21" s="39">
        <v>1390</v>
      </c>
      <c r="G21" s="40">
        <v>12</v>
      </c>
      <c r="H21" s="41">
        <f t="shared" si="0"/>
        <v>66720</v>
      </c>
      <c r="I21" s="41">
        <f t="shared" si="1"/>
        <v>200160</v>
      </c>
      <c r="J21" s="41">
        <f t="shared" si="2"/>
        <v>200160</v>
      </c>
      <c r="K21" s="41">
        <f t="shared" si="3"/>
        <v>200160</v>
      </c>
      <c r="L21" s="41">
        <f t="shared" si="4"/>
        <v>200160</v>
      </c>
      <c r="M21" s="41">
        <f t="shared" si="5"/>
        <v>200160</v>
      </c>
      <c r="N21" s="41">
        <f t="shared" si="6"/>
        <v>200160</v>
      </c>
      <c r="O21" s="41">
        <f t="shared" si="7"/>
        <v>1267680</v>
      </c>
    </row>
    <row r="22" spans="1:165" ht="19.95" customHeight="1" x14ac:dyDescent="0.3">
      <c r="A22" s="36">
        <v>9</v>
      </c>
      <c r="B22" s="83" t="s">
        <v>17</v>
      </c>
      <c r="C22" s="37" t="s">
        <v>11</v>
      </c>
      <c r="D22" s="38">
        <v>1</v>
      </c>
      <c r="E22" s="38">
        <v>1</v>
      </c>
      <c r="F22" s="39">
        <v>1390</v>
      </c>
      <c r="G22" s="40">
        <v>12</v>
      </c>
      <c r="H22" s="41">
        <f t="shared" si="0"/>
        <v>5560</v>
      </c>
      <c r="I22" s="41">
        <f t="shared" si="1"/>
        <v>16680</v>
      </c>
      <c r="J22" s="41">
        <f t="shared" si="2"/>
        <v>16680</v>
      </c>
      <c r="K22" s="41">
        <f t="shared" si="3"/>
        <v>16680</v>
      </c>
      <c r="L22" s="41">
        <f t="shared" si="4"/>
        <v>16680</v>
      </c>
      <c r="M22" s="41">
        <f t="shared" si="5"/>
        <v>16680</v>
      </c>
      <c r="N22" s="41">
        <f t="shared" si="6"/>
        <v>16680</v>
      </c>
      <c r="O22" s="41">
        <f t="shared" si="7"/>
        <v>105640</v>
      </c>
    </row>
    <row r="23" spans="1:165" ht="19.95" customHeight="1" x14ac:dyDescent="0.3">
      <c r="A23" s="36"/>
      <c r="B23" s="84"/>
      <c r="C23" s="37" t="s">
        <v>8</v>
      </c>
      <c r="D23" s="38">
        <v>19</v>
      </c>
      <c r="E23" s="38">
        <v>19</v>
      </c>
      <c r="F23" s="39">
        <v>1390</v>
      </c>
      <c r="G23" s="40">
        <v>12</v>
      </c>
      <c r="H23" s="41">
        <f t="shared" si="0"/>
        <v>105640</v>
      </c>
      <c r="I23" s="41">
        <f t="shared" si="1"/>
        <v>316920</v>
      </c>
      <c r="J23" s="41">
        <f t="shared" si="2"/>
        <v>316920</v>
      </c>
      <c r="K23" s="41">
        <f t="shared" si="3"/>
        <v>316920</v>
      </c>
      <c r="L23" s="41">
        <f t="shared" si="4"/>
        <v>316920</v>
      </c>
      <c r="M23" s="41">
        <f t="shared" si="5"/>
        <v>316920</v>
      </c>
      <c r="N23" s="41">
        <f t="shared" si="6"/>
        <v>316920</v>
      </c>
      <c r="O23" s="41">
        <f t="shared" si="7"/>
        <v>2007160</v>
      </c>
    </row>
    <row r="24" spans="1:165" ht="19.95" customHeight="1" x14ac:dyDescent="0.3">
      <c r="A24" s="85">
        <v>10</v>
      </c>
      <c r="B24" s="83" t="s">
        <v>18</v>
      </c>
      <c r="C24" s="37" t="s">
        <v>11</v>
      </c>
      <c r="D24" s="38">
        <v>1</v>
      </c>
      <c r="E24" s="38">
        <v>1</v>
      </c>
      <c r="F24" s="39">
        <v>1390</v>
      </c>
      <c r="G24" s="40">
        <v>12</v>
      </c>
      <c r="H24" s="41">
        <f t="shared" si="0"/>
        <v>5560</v>
      </c>
      <c r="I24" s="41">
        <f t="shared" si="1"/>
        <v>16680</v>
      </c>
      <c r="J24" s="41">
        <f t="shared" si="2"/>
        <v>16680</v>
      </c>
      <c r="K24" s="41">
        <f t="shared" si="3"/>
        <v>16680</v>
      </c>
      <c r="L24" s="41">
        <f t="shared" si="4"/>
        <v>16680</v>
      </c>
      <c r="M24" s="41">
        <f t="shared" si="5"/>
        <v>16680</v>
      </c>
      <c r="N24" s="41">
        <f t="shared" si="6"/>
        <v>16680</v>
      </c>
      <c r="O24" s="41">
        <f t="shared" si="7"/>
        <v>105640</v>
      </c>
    </row>
    <row r="25" spans="1:165" ht="19.95" customHeight="1" x14ac:dyDescent="0.3">
      <c r="A25" s="85"/>
      <c r="B25" s="84"/>
      <c r="C25" s="37" t="s">
        <v>8</v>
      </c>
      <c r="D25" s="38">
        <v>15</v>
      </c>
      <c r="E25" s="38">
        <v>15</v>
      </c>
      <c r="F25" s="39">
        <v>1390</v>
      </c>
      <c r="G25" s="40">
        <v>12</v>
      </c>
      <c r="H25" s="41">
        <f t="shared" si="0"/>
        <v>83400</v>
      </c>
      <c r="I25" s="41">
        <f t="shared" si="1"/>
        <v>250200</v>
      </c>
      <c r="J25" s="41">
        <f t="shared" si="2"/>
        <v>250200</v>
      </c>
      <c r="K25" s="41">
        <f t="shared" si="3"/>
        <v>250200</v>
      </c>
      <c r="L25" s="41">
        <f t="shared" si="4"/>
        <v>250200</v>
      </c>
      <c r="M25" s="41">
        <f t="shared" si="5"/>
        <v>250200</v>
      </c>
      <c r="N25" s="41">
        <f t="shared" si="6"/>
        <v>250200</v>
      </c>
      <c r="O25" s="41">
        <f t="shared" si="7"/>
        <v>1584600</v>
      </c>
    </row>
    <row r="26" spans="1:165" ht="19.95" customHeight="1" x14ac:dyDescent="0.3">
      <c r="A26" s="85">
        <v>11</v>
      </c>
      <c r="B26" s="88" t="s">
        <v>19</v>
      </c>
      <c r="C26" s="37" t="s">
        <v>11</v>
      </c>
      <c r="D26" s="38">
        <v>1</v>
      </c>
      <c r="E26" s="38">
        <v>1</v>
      </c>
      <c r="F26" s="39">
        <v>1390</v>
      </c>
      <c r="G26" s="40">
        <v>12</v>
      </c>
      <c r="H26" s="41">
        <f t="shared" si="0"/>
        <v>5560</v>
      </c>
      <c r="I26" s="41">
        <f t="shared" si="1"/>
        <v>16680</v>
      </c>
      <c r="J26" s="41">
        <f t="shared" si="2"/>
        <v>16680</v>
      </c>
      <c r="K26" s="41">
        <f t="shared" si="3"/>
        <v>16680</v>
      </c>
      <c r="L26" s="41">
        <f t="shared" si="4"/>
        <v>16680</v>
      </c>
      <c r="M26" s="41">
        <f t="shared" si="5"/>
        <v>16680</v>
      </c>
      <c r="N26" s="41">
        <f t="shared" si="6"/>
        <v>16680</v>
      </c>
      <c r="O26" s="41">
        <f t="shared" si="7"/>
        <v>105640</v>
      </c>
    </row>
    <row r="27" spans="1:165" ht="19.95" customHeight="1" x14ac:dyDescent="0.3">
      <c r="A27" s="85"/>
      <c r="B27" s="88"/>
      <c r="C27" s="37" t="s">
        <v>8</v>
      </c>
      <c r="D27" s="38">
        <v>13</v>
      </c>
      <c r="E27" s="38">
        <v>13</v>
      </c>
      <c r="F27" s="39">
        <v>1390</v>
      </c>
      <c r="G27" s="40">
        <v>12</v>
      </c>
      <c r="H27" s="41">
        <f t="shared" si="0"/>
        <v>72280</v>
      </c>
      <c r="I27" s="41">
        <f t="shared" si="1"/>
        <v>216840</v>
      </c>
      <c r="J27" s="41">
        <f t="shared" si="2"/>
        <v>216840</v>
      </c>
      <c r="K27" s="41">
        <f t="shared" si="3"/>
        <v>216840</v>
      </c>
      <c r="L27" s="41">
        <f t="shared" si="4"/>
        <v>216840</v>
      </c>
      <c r="M27" s="41">
        <f t="shared" si="5"/>
        <v>216840</v>
      </c>
      <c r="N27" s="41">
        <f t="shared" si="6"/>
        <v>216840</v>
      </c>
      <c r="O27" s="41">
        <f t="shared" si="7"/>
        <v>1373320</v>
      </c>
    </row>
    <row r="28" spans="1:165" ht="19.95" customHeight="1" x14ac:dyDescent="0.3">
      <c r="A28" s="85"/>
      <c r="B28" s="89" t="s">
        <v>63</v>
      </c>
      <c r="C28" s="49" t="s">
        <v>11</v>
      </c>
      <c r="D28" s="42">
        <f>D6+D8+D10+D12+D14+D16+D18+D20+D22+D24+D26</f>
        <v>11</v>
      </c>
      <c r="E28" s="42">
        <f>E6+E8+E10+E12+E14+E16+E18+E20+E22+E24+E26</f>
        <v>11</v>
      </c>
      <c r="F28" s="42"/>
      <c r="G28" s="42"/>
      <c r="H28" s="42">
        <f t="shared" ref="H28:O29" si="8">H6+H8+H10+H12+H14+H16+H18+H20+H22+H24+H26</f>
        <v>61160</v>
      </c>
      <c r="I28" s="42">
        <f t="shared" si="8"/>
        <v>183480</v>
      </c>
      <c r="J28" s="42">
        <f t="shared" si="8"/>
        <v>183480</v>
      </c>
      <c r="K28" s="42">
        <f t="shared" si="8"/>
        <v>183480</v>
      </c>
      <c r="L28" s="42">
        <f t="shared" si="8"/>
        <v>183480</v>
      </c>
      <c r="M28" s="42">
        <f t="shared" si="8"/>
        <v>183480</v>
      </c>
      <c r="N28" s="42">
        <f t="shared" si="8"/>
        <v>183480</v>
      </c>
      <c r="O28" s="43">
        <f>SUM(H28:N28)</f>
        <v>1162040</v>
      </c>
    </row>
    <row r="29" spans="1:165" ht="19.95" customHeight="1" x14ac:dyDescent="0.3">
      <c r="A29" s="85"/>
      <c r="B29" s="89"/>
      <c r="C29" s="49" t="s">
        <v>8</v>
      </c>
      <c r="D29" s="42">
        <f>D7+D9+D11+D13+D15+D17+D19+D21+D23+D25+D27</f>
        <v>151</v>
      </c>
      <c r="E29" s="42">
        <f>E7+E9+E11+E13+E15+E17+E19+E21+E23+E25+E27</f>
        <v>151</v>
      </c>
      <c r="F29" s="39"/>
      <c r="G29" s="40"/>
      <c r="H29" s="42">
        <f t="shared" si="8"/>
        <v>839560</v>
      </c>
      <c r="I29" s="42">
        <f t="shared" si="8"/>
        <v>2518680</v>
      </c>
      <c r="J29" s="42">
        <f t="shared" si="8"/>
        <v>2518680</v>
      </c>
      <c r="K29" s="42">
        <f t="shared" si="8"/>
        <v>2518680</v>
      </c>
      <c r="L29" s="42">
        <f t="shared" si="8"/>
        <v>2518680</v>
      </c>
      <c r="M29" s="42">
        <f t="shared" si="8"/>
        <v>2518680</v>
      </c>
      <c r="N29" s="42">
        <f t="shared" si="8"/>
        <v>2518680</v>
      </c>
      <c r="O29" s="42">
        <f t="shared" si="8"/>
        <v>15951640</v>
      </c>
    </row>
    <row r="30" spans="1:165" ht="19.95" customHeight="1" x14ac:dyDescent="0.3">
      <c r="A30" s="61" t="s">
        <v>78</v>
      </c>
      <c r="B30" s="63"/>
      <c r="C30" s="37"/>
      <c r="D30" s="42">
        <f>D29+D28</f>
        <v>162</v>
      </c>
      <c r="E30" s="42">
        <f t="shared" ref="E30:O30" si="9">E29+E28</f>
        <v>162</v>
      </c>
      <c r="F30" s="42">
        <f t="shared" si="9"/>
        <v>0</v>
      </c>
      <c r="G30" s="42">
        <f t="shared" si="9"/>
        <v>0</v>
      </c>
      <c r="H30" s="42">
        <f t="shared" si="9"/>
        <v>900720</v>
      </c>
      <c r="I30" s="42">
        <f t="shared" si="9"/>
        <v>2702160</v>
      </c>
      <c r="J30" s="42">
        <f t="shared" si="9"/>
        <v>2702160</v>
      </c>
      <c r="K30" s="42">
        <f t="shared" si="9"/>
        <v>2702160</v>
      </c>
      <c r="L30" s="42">
        <f t="shared" si="9"/>
        <v>2702160</v>
      </c>
      <c r="M30" s="42">
        <f t="shared" si="9"/>
        <v>2702160</v>
      </c>
      <c r="N30" s="42">
        <f t="shared" si="9"/>
        <v>2702160</v>
      </c>
      <c r="O30" s="42">
        <f t="shared" si="9"/>
        <v>17113680</v>
      </c>
    </row>
    <row r="31" spans="1:165" s="3" customFormat="1" ht="16.8" x14ac:dyDescent="0.3">
      <c r="A31" s="61" t="s">
        <v>79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3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</row>
    <row r="33" spans="15:15" x14ac:dyDescent="0.3">
      <c r="O33" s="27"/>
    </row>
    <row r="35" spans="15:15" x14ac:dyDescent="0.3">
      <c r="O35" s="27"/>
    </row>
  </sheetData>
  <mergeCells count="3849">
    <mergeCell ref="XEW2:XEX2"/>
    <mergeCell ref="XEY2:XEZ2"/>
    <mergeCell ref="XFA2:XFB2"/>
    <mergeCell ref="XFC2:XFD2"/>
    <mergeCell ref="XEM2:XEN2"/>
    <mergeCell ref="XEO2:XEP2"/>
    <mergeCell ref="XEQ2:XER2"/>
    <mergeCell ref="XES2:XET2"/>
    <mergeCell ref="XEU2:XEV2"/>
    <mergeCell ref="XEC2:XED2"/>
    <mergeCell ref="XEE2:XEF2"/>
    <mergeCell ref="XEG2:XEH2"/>
    <mergeCell ref="XEI2:XEJ2"/>
    <mergeCell ref="XEK2:XEL2"/>
    <mergeCell ref="XDS2:XDT2"/>
    <mergeCell ref="XDU2:XDV2"/>
    <mergeCell ref="XDW2:XDX2"/>
    <mergeCell ref="XDY2:XDZ2"/>
    <mergeCell ref="XEA2:XEB2"/>
    <mergeCell ref="XDI2:XDJ2"/>
    <mergeCell ref="XDK2:XDL2"/>
    <mergeCell ref="XDM2:XDN2"/>
    <mergeCell ref="XDO2:XDP2"/>
    <mergeCell ref="XDQ2:XDR2"/>
    <mergeCell ref="XCY2:XCZ2"/>
    <mergeCell ref="XDA2:XDB2"/>
    <mergeCell ref="XDC2:XDD2"/>
    <mergeCell ref="XDE2:XDF2"/>
    <mergeCell ref="XDG2:XDH2"/>
    <mergeCell ref="XCO2:XCP2"/>
    <mergeCell ref="XCQ2:XCR2"/>
    <mergeCell ref="XCS2:XCT2"/>
    <mergeCell ref="XCU2:XCV2"/>
    <mergeCell ref="XCW2:XCX2"/>
    <mergeCell ref="XCE2:XCF2"/>
    <mergeCell ref="XCG2:XCH2"/>
    <mergeCell ref="XCI2:XCJ2"/>
    <mergeCell ref="XCK2:XCL2"/>
    <mergeCell ref="XCM2:XCN2"/>
    <mergeCell ref="XBU2:XBV2"/>
    <mergeCell ref="XBW2:XBX2"/>
    <mergeCell ref="XBY2:XBZ2"/>
    <mergeCell ref="XCA2:XCB2"/>
    <mergeCell ref="XCC2:XCD2"/>
    <mergeCell ref="XBK2:XBL2"/>
    <mergeCell ref="XBM2:XBN2"/>
    <mergeCell ref="XBO2:XBP2"/>
    <mergeCell ref="XBQ2:XBR2"/>
    <mergeCell ref="XBS2:XBT2"/>
    <mergeCell ref="XBA2:XBB2"/>
    <mergeCell ref="XBC2:XBD2"/>
    <mergeCell ref="XBE2:XBF2"/>
    <mergeCell ref="XBG2:XBH2"/>
    <mergeCell ref="XBI2:XBJ2"/>
    <mergeCell ref="XAQ2:XAR2"/>
    <mergeCell ref="XAS2:XAT2"/>
    <mergeCell ref="XAU2:XAV2"/>
    <mergeCell ref="XAW2:XAX2"/>
    <mergeCell ref="XAY2:XAZ2"/>
    <mergeCell ref="XAG2:XAH2"/>
    <mergeCell ref="XAI2:XAJ2"/>
    <mergeCell ref="XAK2:XAL2"/>
    <mergeCell ref="XAM2:XAN2"/>
    <mergeCell ref="XAO2:XAP2"/>
    <mergeCell ref="WZW2:WZX2"/>
    <mergeCell ref="WZY2:WZZ2"/>
    <mergeCell ref="XAA2:XAB2"/>
    <mergeCell ref="XAC2:XAD2"/>
    <mergeCell ref="XAE2:XAF2"/>
    <mergeCell ref="WZM2:WZN2"/>
    <mergeCell ref="WZO2:WZP2"/>
    <mergeCell ref="WZQ2:WZR2"/>
    <mergeCell ref="WZS2:WZT2"/>
    <mergeCell ref="WZU2:WZV2"/>
    <mergeCell ref="WZC2:WZD2"/>
    <mergeCell ref="WZE2:WZF2"/>
    <mergeCell ref="WZG2:WZH2"/>
    <mergeCell ref="WZI2:WZJ2"/>
    <mergeCell ref="WZK2:WZL2"/>
    <mergeCell ref="WYS2:WYT2"/>
    <mergeCell ref="WYU2:WYV2"/>
    <mergeCell ref="WYW2:WYX2"/>
    <mergeCell ref="WYY2:WYZ2"/>
    <mergeCell ref="WZA2:WZB2"/>
    <mergeCell ref="WYI2:WYJ2"/>
    <mergeCell ref="WYK2:WYL2"/>
    <mergeCell ref="WYM2:WYN2"/>
    <mergeCell ref="WYO2:WYP2"/>
    <mergeCell ref="WYQ2:WYR2"/>
    <mergeCell ref="WXY2:WXZ2"/>
    <mergeCell ref="WYA2:WYB2"/>
    <mergeCell ref="WYC2:WYD2"/>
    <mergeCell ref="WYE2:WYF2"/>
    <mergeCell ref="WYG2:WYH2"/>
    <mergeCell ref="WXO2:WXP2"/>
    <mergeCell ref="WXQ2:WXR2"/>
    <mergeCell ref="WXS2:WXT2"/>
    <mergeCell ref="WXU2:WXV2"/>
    <mergeCell ref="WXW2:WXX2"/>
    <mergeCell ref="WXE2:WXF2"/>
    <mergeCell ref="WXG2:WXH2"/>
    <mergeCell ref="WXI2:WXJ2"/>
    <mergeCell ref="WXK2:WXL2"/>
    <mergeCell ref="WXM2:WXN2"/>
    <mergeCell ref="WWU2:WWV2"/>
    <mergeCell ref="WWW2:WWX2"/>
    <mergeCell ref="WWY2:WWZ2"/>
    <mergeCell ref="WXA2:WXB2"/>
    <mergeCell ref="WXC2:WXD2"/>
    <mergeCell ref="WWK2:WWL2"/>
    <mergeCell ref="WWM2:WWN2"/>
    <mergeCell ref="WWO2:WWP2"/>
    <mergeCell ref="WWQ2:WWR2"/>
    <mergeCell ref="WWS2:WWT2"/>
    <mergeCell ref="WWA2:WWB2"/>
    <mergeCell ref="WWC2:WWD2"/>
    <mergeCell ref="WWE2:WWF2"/>
    <mergeCell ref="WWG2:WWH2"/>
    <mergeCell ref="WWI2:WWJ2"/>
    <mergeCell ref="WVQ2:WVR2"/>
    <mergeCell ref="WVS2:WVT2"/>
    <mergeCell ref="WVU2:WVV2"/>
    <mergeCell ref="WVW2:WVX2"/>
    <mergeCell ref="WVY2:WVZ2"/>
    <mergeCell ref="WVG2:WVH2"/>
    <mergeCell ref="WVI2:WVJ2"/>
    <mergeCell ref="WVK2:WVL2"/>
    <mergeCell ref="WVM2:WVN2"/>
    <mergeCell ref="WVO2:WVP2"/>
    <mergeCell ref="WUW2:WUX2"/>
    <mergeCell ref="WUY2:WUZ2"/>
    <mergeCell ref="WVA2:WVB2"/>
    <mergeCell ref="WVC2:WVD2"/>
    <mergeCell ref="WVE2:WVF2"/>
    <mergeCell ref="WUM2:WUN2"/>
    <mergeCell ref="WUO2:WUP2"/>
    <mergeCell ref="WUQ2:WUR2"/>
    <mergeCell ref="WUS2:WUT2"/>
    <mergeCell ref="WUU2:WUV2"/>
    <mergeCell ref="WUC2:WUD2"/>
    <mergeCell ref="WUE2:WUF2"/>
    <mergeCell ref="WUG2:WUH2"/>
    <mergeCell ref="WUI2:WUJ2"/>
    <mergeCell ref="WUK2:WUL2"/>
    <mergeCell ref="WTS2:WTT2"/>
    <mergeCell ref="WTU2:WTV2"/>
    <mergeCell ref="WTW2:WTX2"/>
    <mergeCell ref="WTY2:WTZ2"/>
    <mergeCell ref="WUA2:WUB2"/>
    <mergeCell ref="WTI2:WTJ2"/>
    <mergeCell ref="WTK2:WTL2"/>
    <mergeCell ref="WTM2:WTN2"/>
    <mergeCell ref="WTO2:WTP2"/>
    <mergeCell ref="WTQ2:WTR2"/>
    <mergeCell ref="WSY2:WSZ2"/>
    <mergeCell ref="WTA2:WTB2"/>
    <mergeCell ref="WTC2:WTD2"/>
    <mergeCell ref="WTE2:WTF2"/>
    <mergeCell ref="WTG2:WTH2"/>
    <mergeCell ref="WSO2:WSP2"/>
    <mergeCell ref="WSQ2:WSR2"/>
    <mergeCell ref="WSS2:WST2"/>
    <mergeCell ref="WSU2:WSV2"/>
    <mergeCell ref="WSW2:WSX2"/>
    <mergeCell ref="WSE2:WSF2"/>
    <mergeCell ref="WSG2:WSH2"/>
    <mergeCell ref="WSI2:WSJ2"/>
    <mergeCell ref="WSK2:WSL2"/>
    <mergeCell ref="WSM2:WSN2"/>
    <mergeCell ref="WRU2:WRV2"/>
    <mergeCell ref="WRW2:WRX2"/>
    <mergeCell ref="WRY2:WRZ2"/>
    <mergeCell ref="WSA2:WSB2"/>
    <mergeCell ref="WSC2:WSD2"/>
    <mergeCell ref="WRK2:WRL2"/>
    <mergeCell ref="WRM2:WRN2"/>
    <mergeCell ref="WRO2:WRP2"/>
    <mergeCell ref="WRQ2:WRR2"/>
    <mergeCell ref="WRS2:WRT2"/>
    <mergeCell ref="WRA2:WRB2"/>
    <mergeCell ref="WRC2:WRD2"/>
    <mergeCell ref="WRE2:WRF2"/>
    <mergeCell ref="WRG2:WRH2"/>
    <mergeCell ref="WRI2:WRJ2"/>
    <mergeCell ref="WQQ2:WQR2"/>
    <mergeCell ref="WQS2:WQT2"/>
    <mergeCell ref="WQU2:WQV2"/>
    <mergeCell ref="WQW2:WQX2"/>
    <mergeCell ref="WQY2:WQZ2"/>
    <mergeCell ref="WQG2:WQH2"/>
    <mergeCell ref="WQI2:WQJ2"/>
    <mergeCell ref="WQK2:WQL2"/>
    <mergeCell ref="WQM2:WQN2"/>
    <mergeCell ref="WQO2:WQP2"/>
    <mergeCell ref="WPW2:WPX2"/>
    <mergeCell ref="WPY2:WPZ2"/>
    <mergeCell ref="WQA2:WQB2"/>
    <mergeCell ref="WQC2:WQD2"/>
    <mergeCell ref="WQE2:WQF2"/>
    <mergeCell ref="WPM2:WPN2"/>
    <mergeCell ref="WPO2:WPP2"/>
    <mergeCell ref="WPQ2:WPR2"/>
    <mergeCell ref="WPS2:WPT2"/>
    <mergeCell ref="WPU2:WPV2"/>
    <mergeCell ref="WPC2:WPD2"/>
    <mergeCell ref="WPE2:WPF2"/>
    <mergeCell ref="WPG2:WPH2"/>
    <mergeCell ref="WPI2:WPJ2"/>
    <mergeCell ref="WPK2:WPL2"/>
    <mergeCell ref="WOS2:WOT2"/>
    <mergeCell ref="WOU2:WOV2"/>
    <mergeCell ref="WOW2:WOX2"/>
    <mergeCell ref="WOY2:WOZ2"/>
    <mergeCell ref="WPA2:WPB2"/>
    <mergeCell ref="WOI2:WOJ2"/>
    <mergeCell ref="WOK2:WOL2"/>
    <mergeCell ref="WOM2:WON2"/>
    <mergeCell ref="WOO2:WOP2"/>
    <mergeCell ref="WOQ2:WOR2"/>
    <mergeCell ref="WNY2:WNZ2"/>
    <mergeCell ref="WOA2:WOB2"/>
    <mergeCell ref="WOC2:WOD2"/>
    <mergeCell ref="WOE2:WOF2"/>
    <mergeCell ref="WOG2:WOH2"/>
    <mergeCell ref="WNO2:WNP2"/>
    <mergeCell ref="WNQ2:WNR2"/>
    <mergeCell ref="WNS2:WNT2"/>
    <mergeCell ref="WNU2:WNV2"/>
    <mergeCell ref="WNW2:WNX2"/>
    <mergeCell ref="WNE2:WNF2"/>
    <mergeCell ref="WNG2:WNH2"/>
    <mergeCell ref="WNI2:WNJ2"/>
    <mergeCell ref="WNK2:WNL2"/>
    <mergeCell ref="WNM2:WNN2"/>
    <mergeCell ref="WMU2:WMV2"/>
    <mergeCell ref="WMW2:WMX2"/>
    <mergeCell ref="WMY2:WMZ2"/>
    <mergeCell ref="WNA2:WNB2"/>
    <mergeCell ref="WNC2:WND2"/>
    <mergeCell ref="WMK2:WML2"/>
    <mergeCell ref="WMM2:WMN2"/>
    <mergeCell ref="WMO2:WMP2"/>
    <mergeCell ref="WMQ2:WMR2"/>
    <mergeCell ref="WMS2:WMT2"/>
    <mergeCell ref="WMA2:WMB2"/>
    <mergeCell ref="WMC2:WMD2"/>
    <mergeCell ref="WME2:WMF2"/>
    <mergeCell ref="WMG2:WMH2"/>
    <mergeCell ref="WMI2:WMJ2"/>
    <mergeCell ref="WLQ2:WLR2"/>
    <mergeCell ref="WLS2:WLT2"/>
    <mergeCell ref="WLU2:WLV2"/>
    <mergeCell ref="WLW2:WLX2"/>
    <mergeCell ref="WLY2:WLZ2"/>
    <mergeCell ref="WLG2:WLH2"/>
    <mergeCell ref="WLI2:WLJ2"/>
    <mergeCell ref="WLK2:WLL2"/>
    <mergeCell ref="WLM2:WLN2"/>
    <mergeCell ref="WLO2:WLP2"/>
    <mergeCell ref="WKW2:WKX2"/>
    <mergeCell ref="WKY2:WKZ2"/>
    <mergeCell ref="WLA2:WLB2"/>
    <mergeCell ref="WLC2:WLD2"/>
    <mergeCell ref="WLE2:WLF2"/>
    <mergeCell ref="WKM2:WKN2"/>
    <mergeCell ref="WKO2:WKP2"/>
    <mergeCell ref="WKQ2:WKR2"/>
    <mergeCell ref="WKS2:WKT2"/>
    <mergeCell ref="WKU2:WKV2"/>
    <mergeCell ref="WKC2:WKD2"/>
    <mergeCell ref="WKE2:WKF2"/>
    <mergeCell ref="WKG2:WKH2"/>
    <mergeCell ref="WKI2:WKJ2"/>
    <mergeCell ref="WKK2:WKL2"/>
    <mergeCell ref="WJS2:WJT2"/>
    <mergeCell ref="WJU2:WJV2"/>
    <mergeCell ref="WJW2:WJX2"/>
    <mergeCell ref="WJY2:WJZ2"/>
    <mergeCell ref="WKA2:WKB2"/>
    <mergeCell ref="WJI2:WJJ2"/>
    <mergeCell ref="WJK2:WJL2"/>
    <mergeCell ref="WJM2:WJN2"/>
    <mergeCell ref="WJO2:WJP2"/>
    <mergeCell ref="WJQ2:WJR2"/>
    <mergeCell ref="WIY2:WIZ2"/>
    <mergeCell ref="WJA2:WJB2"/>
    <mergeCell ref="WJC2:WJD2"/>
    <mergeCell ref="WJE2:WJF2"/>
    <mergeCell ref="WJG2:WJH2"/>
    <mergeCell ref="WIO2:WIP2"/>
    <mergeCell ref="WIQ2:WIR2"/>
    <mergeCell ref="WIS2:WIT2"/>
    <mergeCell ref="WIU2:WIV2"/>
    <mergeCell ref="WIW2:WIX2"/>
    <mergeCell ref="WIE2:WIF2"/>
    <mergeCell ref="WIG2:WIH2"/>
    <mergeCell ref="WII2:WIJ2"/>
    <mergeCell ref="WIK2:WIL2"/>
    <mergeCell ref="WIM2:WIN2"/>
    <mergeCell ref="WHU2:WHV2"/>
    <mergeCell ref="WHW2:WHX2"/>
    <mergeCell ref="WHY2:WHZ2"/>
    <mergeCell ref="WIA2:WIB2"/>
    <mergeCell ref="WIC2:WID2"/>
    <mergeCell ref="WHK2:WHL2"/>
    <mergeCell ref="WHM2:WHN2"/>
    <mergeCell ref="WHO2:WHP2"/>
    <mergeCell ref="WHQ2:WHR2"/>
    <mergeCell ref="WHS2:WHT2"/>
    <mergeCell ref="WHA2:WHB2"/>
    <mergeCell ref="WHC2:WHD2"/>
    <mergeCell ref="WHE2:WHF2"/>
    <mergeCell ref="WHG2:WHH2"/>
    <mergeCell ref="WHI2:WHJ2"/>
    <mergeCell ref="WGQ2:WGR2"/>
    <mergeCell ref="WGS2:WGT2"/>
    <mergeCell ref="WGU2:WGV2"/>
    <mergeCell ref="WGW2:WGX2"/>
    <mergeCell ref="WGY2:WGZ2"/>
    <mergeCell ref="WGG2:WGH2"/>
    <mergeCell ref="WGI2:WGJ2"/>
    <mergeCell ref="WGK2:WGL2"/>
    <mergeCell ref="WGM2:WGN2"/>
    <mergeCell ref="WGO2:WGP2"/>
    <mergeCell ref="WFW2:WFX2"/>
    <mergeCell ref="WFY2:WFZ2"/>
    <mergeCell ref="WGA2:WGB2"/>
    <mergeCell ref="WGC2:WGD2"/>
    <mergeCell ref="WGE2:WGF2"/>
    <mergeCell ref="WFM2:WFN2"/>
    <mergeCell ref="WFO2:WFP2"/>
    <mergeCell ref="WFQ2:WFR2"/>
    <mergeCell ref="WFS2:WFT2"/>
    <mergeCell ref="WFU2:WFV2"/>
    <mergeCell ref="WFC2:WFD2"/>
    <mergeCell ref="WFE2:WFF2"/>
    <mergeCell ref="WFG2:WFH2"/>
    <mergeCell ref="WFI2:WFJ2"/>
    <mergeCell ref="WFK2:WFL2"/>
    <mergeCell ref="WES2:WET2"/>
    <mergeCell ref="WEU2:WEV2"/>
    <mergeCell ref="WEW2:WEX2"/>
    <mergeCell ref="WEY2:WEZ2"/>
    <mergeCell ref="WFA2:WFB2"/>
    <mergeCell ref="WEI2:WEJ2"/>
    <mergeCell ref="WEK2:WEL2"/>
    <mergeCell ref="WEM2:WEN2"/>
    <mergeCell ref="WEO2:WEP2"/>
    <mergeCell ref="WEQ2:WER2"/>
    <mergeCell ref="WDY2:WDZ2"/>
    <mergeCell ref="WEA2:WEB2"/>
    <mergeCell ref="WEC2:WED2"/>
    <mergeCell ref="WEE2:WEF2"/>
    <mergeCell ref="WEG2:WEH2"/>
    <mergeCell ref="WDO2:WDP2"/>
    <mergeCell ref="WDQ2:WDR2"/>
    <mergeCell ref="WDS2:WDT2"/>
    <mergeCell ref="WDU2:WDV2"/>
    <mergeCell ref="WDW2:WDX2"/>
    <mergeCell ref="WDE2:WDF2"/>
    <mergeCell ref="WDG2:WDH2"/>
    <mergeCell ref="WDI2:WDJ2"/>
    <mergeCell ref="WDK2:WDL2"/>
    <mergeCell ref="WDM2:WDN2"/>
    <mergeCell ref="WCU2:WCV2"/>
    <mergeCell ref="WCW2:WCX2"/>
    <mergeCell ref="WCY2:WCZ2"/>
    <mergeCell ref="WDA2:WDB2"/>
    <mergeCell ref="WDC2:WDD2"/>
    <mergeCell ref="WCK2:WCL2"/>
    <mergeCell ref="WCM2:WCN2"/>
    <mergeCell ref="WCO2:WCP2"/>
    <mergeCell ref="WCQ2:WCR2"/>
    <mergeCell ref="WCS2:WCT2"/>
    <mergeCell ref="WCA2:WCB2"/>
    <mergeCell ref="WCC2:WCD2"/>
    <mergeCell ref="WCE2:WCF2"/>
    <mergeCell ref="WCG2:WCH2"/>
    <mergeCell ref="WCI2:WCJ2"/>
    <mergeCell ref="WBQ2:WBR2"/>
    <mergeCell ref="WBS2:WBT2"/>
    <mergeCell ref="WBU2:WBV2"/>
    <mergeCell ref="WBW2:WBX2"/>
    <mergeCell ref="WBY2:WBZ2"/>
    <mergeCell ref="WBG2:WBH2"/>
    <mergeCell ref="WBI2:WBJ2"/>
    <mergeCell ref="WBK2:WBL2"/>
    <mergeCell ref="WBM2:WBN2"/>
    <mergeCell ref="WBO2:WBP2"/>
    <mergeCell ref="WAW2:WAX2"/>
    <mergeCell ref="WAY2:WAZ2"/>
    <mergeCell ref="WBA2:WBB2"/>
    <mergeCell ref="WBC2:WBD2"/>
    <mergeCell ref="WBE2:WBF2"/>
    <mergeCell ref="WAM2:WAN2"/>
    <mergeCell ref="WAO2:WAP2"/>
    <mergeCell ref="WAQ2:WAR2"/>
    <mergeCell ref="WAS2:WAT2"/>
    <mergeCell ref="WAU2:WAV2"/>
    <mergeCell ref="WAC2:WAD2"/>
    <mergeCell ref="WAE2:WAF2"/>
    <mergeCell ref="WAG2:WAH2"/>
    <mergeCell ref="WAI2:WAJ2"/>
    <mergeCell ref="WAK2:WAL2"/>
    <mergeCell ref="VZS2:VZT2"/>
    <mergeCell ref="VZU2:VZV2"/>
    <mergeCell ref="VZW2:VZX2"/>
    <mergeCell ref="VZY2:VZZ2"/>
    <mergeCell ref="WAA2:WAB2"/>
    <mergeCell ref="VZI2:VZJ2"/>
    <mergeCell ref="VZK2:VZL2"/>
    <mergeCell ref="VZM2:VZN2"/>
    <mergeCell ref="VZO2:VZP2"/>
    <mergeCell ref="VZQ2:VZR2"/>
    <mergeCell ref="VYY2:VYZ2"/>
    <mergeCell ref="VZA2:VZB2"/>
    <mergeCell ref="VZC2:VZD2"/>
    <mergeCell ref="VZE2:VZF2"/>
    <mergeCell ref="VZG2:VZH2"/>
    <mergeCell ref="VYO2:VYP2"/>
    <mergeCell ref="VYQ2:VYR2"/>
    <mergeCell ref="VYS2:VYT2"/>
    <mergeCell ref="VYU2:VYV2"/>
    <mergeCell ref="VYW2:VYX2"/>
    <mergeCell ref="VYE2:VYF2"/>
    <mergeCell ref="VYG2:VYH2"/>
    <mergeCell ref="VYI2:VYJ2"/>
    <mergeCell ref="VYK2:VYL2"/>
    <mergeCell ref="VYM2:VYN2"/>
    <mergeCell ref="VXU2:VXV2"/>
    <mergeCell ref="VXW2:VXX2"/>
    <mergeCell ref="VXY2:VXZ2"/>
    <mergeCell ref="VYA2:VYB2"/>
    <mergeCell ref="VYC2:VYD2"/>
    <mergeCell ref="VXK2:VXL2"/>
    <mergeCell ref="VXM2:VXN2"/>
    <mergeCell ref="VXO2:VXP2"/>
    <mergeCell ref="VXQ2:VXR2"/>
    <mergeCell ref="VXS2:VXT2"/>
    <mergeCell ref="VXA2:VXB2"/>
    <mergeCell ref="VXC2:VXD2"/>
    <mergeCell ref="VXE2:VXF2"/>
    <mergeCell ref="VXG2:VXH2"/>
    <mergeCell ref="VXI2:VXJ2"/>
    <mergeCell ref="VWQ2:VWR2"/>
    <mergeCell ref="VWS2:VWT2"/>
    <mergeCell ref="VWU2:VWV2"/>
    <mergeCell ref="VWW2:VWX2"/>
    <mergeCell ref="VWY2:VWZ2"/>
    <mergeCell ref="VWG2:VWH2"/>
    <mergeCell ref="VWI2:VWJ2"/>
    <mergeCell ref="VWK2:VWL2"/>
    <mergeCell ref="VWM2:VWN2"/>
    <mergeCell ref="VWO2:VWP2"/>
    <mergeCell ref="VVW2:VVX2"/>
    <mergeCell ref="VVY2:VVZ2"/>
    <mergeCell ref="VWA2:VWB2"/>
    <mergeCell ref="VWC2:VWD2"/>
    <mergeCell ref="VWE2:VWF2"/>
    <mergeCell ref="VVM2:VVN2"/>
    <mergeCell ref="VVO2:VVP2"/>
    <mergeCell ref="VVQ2:VVR2"/>
    <mergeCell ref="VVS2:VVT2"/>
    <mergeCell ref="VVU2:VVV2"/>
    <mergeCell ref="VVC2:VVD2"/>
    <mergeCell ref="VVE2:VVF2"/>
    <mergeCell ref="VVG2:VVH2"/>
    <mergeCell ref="VVI2:VVJ2"/>
    <mergeCell ref="VVK2:VVL2"/>
    <mergeCell ref="VUS2:VUT2"/>
    <mergeCell ref="VUU2:VUV2"/>
    <mergeCell ref="VUW2:VUX2"/>
    <mergeCell ref="VUY2:VUZ2"/>
    <mergeCell ref="VVA2:VVB2"/>
    <mergeCell ref="VUI2:VUJ2"/>
    <mergeCell ref="VUK2:VUL2"/>
    <mergeCell ref="VUM2:VUN2"/>
    <mergeCell ref="VUO2:VUP2"/>
    <mergeCell ref="VUQ2:VUR2"/>
    <mergeCell ref="VTY2:VTZ2"/>
    <mergeCell ref="VUA2:VUB2"/>
    <mergeCell ref="VUC2:VUD2"/>
    <mergeCell ref="VUE2:VUF2"/>
    <mergeCell ref="VUG2:VUH2"/>
    <mergeCell ref="VTO2:VTP2"/>
    <mergeCell ref="VTQ2:VTR2"/>
    <mergeCell ref="VTS2:VTT2"/>
    <mergeCell ref="VTU2:VTV2"/>
    <mergeCell ref="VTW2:VTX2"/>
    <mergeCell ref="VTE2:VTF2"/>
    <mergeCell ref="VTG2:VTH2"/>
    <mergeCell ref="VTI2:VTJ2"/>
    <mergeCell ref="VTK2:VTL2"/>
    <mergeCell ref="VTM2:VTN2"/>
    <mergeCell ref="VSU2:VSV2"/>
    <mergeCell ref="VSW2:VSX2"/>
    <mergeCell ref="VSY2:VSZ2"/>
    <mergeCell ref="VTA2:VTB2"/>
    <mergeCell ref="VTC2:VTD2"/>
    <mergeCell ref="VSK2:VSL2"/>
    <mergeCell ref="VSM2:VSN2"/>
    <mergeCell ref="VSO2:VSP2"/>
    <mergeCell ref="VSQ2:VSR2"/>
    <mergeCell ref="VSS2:VST2"/>
    <mergeCell ref="VSA2:VSB2"/>
    <mergeCell ref="VSC2:VSD2"/>
    <mergeCell ref="VSE2:VSF2"/>
    <mergeCell ref="VSG2:VSH2"/>
    <mergeCell ref="VSI2:VSJ2"/>
    <mergeCell ref="VRQ2:VRR2"/>
    <mergeCell ref="VRS2:VRT2"/>
    <mergeCell ref="VRU2:VRV2"/>
    <mergeCell ref="VRW2:VRX2"/>
    <mergeCell ref="VRY2:VRZ2"/>
    <mergeCell ref="VRG2:VRH2"/>
    <mergeCell ref="VRI2:VRJ2"/>
    <mergeCell ref="VRK2:VRL2"/>
    <mergeCell ref="VRM2:VRN2"/>
    <mergeCell ref="VRO2:VRP2"/>
    <mergeCell ref="VQW2:VQX2"/>
    <mergeCell ref="VQY2:VQZ2"/>
    <mergeCell ref="VRA2:VRB2"/>
    <mergeCell ref="VRC2:VRD2"/>
    <mergeCell ref="VRE2:VRF2"/>
    <mergeCell ref="VQM2:VQN2"/>
    <mergeCell ref="VQO2:VQP2"/>
    <mergeCell ref="VQQ2:VQR2"/>
    <mergeCell ref="VQS2:VQT2"/>
    <mergeCell ref="VQU2:VQV2"/>
    <mergeCell ref="VQC2:VQD2"/>
    <mergeCell ref="VQE2:VQF2"/>
    <mergeCell ref="VQG2:VQH2"/>
    <mergeCell ref="VQI2:VQJ2"/>
    <mergeCell ref="VQK2:VQL2"/>
    <mergeCell ref="VPS2:VPT2"/>
    <mergeCell ref="VPU2:VPV2"/>
    <mergeCell ref="VPW2:VPX2"/>
    <mergeCell ref="VPY2:VPZ2"/>
    <mergeCell ref="VQA2:VQB2"/>
    <mergeCell ref="VPI2:VPJ2"/>
    <mergeCell ref="VPK2:VPL2"/>
    <mergeCell ref="VPM2:VPN2"/>
    <mergeCell ref="VPO2:VPP2"/>
    <mergeCell ref="VPQ2:VPR2"/>
    <mergeCell ref="VOY2:VOZ2"/>
    <mergeCell ref="VPA2:VPB2"/>
    <mergeCell ref="VPC2:VPD2"/>
    <mergeCell ref="VPE2:VPF2"/>
    <mergeCell ref="VPG2:VPH2"/>
    <mergeCell ref="VOO2:VOP2"/>
    <mergeCell ref="VOQ2:VOR2"/>
    <mergeCell ref="VOS2:VOT2"/>
    <mergeCell ref="VOU2:VOV2"/>
    <mergeCell ref="VOW2:VOX2"/>
    <mergeCell ref="VOE2:VOF2"/>
    <mergeCell ref="VOG2:VOH2"/>
    <mergeCell ref="VOI2:VOJ2"/>
    <mergeCell ref="VOK2:VOL2"/>
    <mergeCell ref="VOM2:VON2"/>
    <mergeCell ref="VNU2:VNV2"/>
    <mergeCell ref="VNW2:VNX2"/>
    <mergeCell ref="VNY2:VNZ2"/>
    <mergeCell ref="VOA2:VOB2"/>
    <mergeCell ref="VOC2:VOD2"/>
    <mergeCell ref="VNK2:VNL2"/>
    <mergeCell ref="VNM2:VNN2"/>
    <mergeCell ref="VNO2:VNP2"/>
    <mergeCell ref="VNQ2:VNR2"/>
    <mergeCell ref="VNS2:VNT2"/>
    <mergeCell ref="VNA2:VNB2"/>
    <mergeCell ref="VNC2:VND2"/>
    <mergeCell ref="VNE2:VNF2"/>
    <mergeCell ref="VNG2:VNH2"/>
    <mergeCell ref="VNI2:VNJ2"/>
    <mergeCell ref="VMQ2:VMR2"/>
    <mergeCell ref="VMS2:VMT2"/>
    <mergeCell ref="VMU2:VMV2"/>
    <mergeCell ref="VMW2:VMX2"/>
    <mergeCell ref="VMY2:VMZ2"/>
    <mergeCell ref="VMG2:VMH2"/>
    <mergeCell ref="VMI2:VMJ2"/>
    <mergeCell ref="VMK2:VML2"/>
    <mergeCell ref="VMM2:VMN2"/>
    <mergeCell ref="VMO2:VMP2"/>
    <mergeCell ref="VLW2:VLX2"/>
    <mergeCell ref="VLY2:VLZ2"/>
    <mergeCell ref="VMA2:VMB2"/>
    <mergeCell ref="VMC2:VMD2"/>
    <mergeCell ref="VME2:VMF2"/>
    <mergeCell ref="VLM2:VLN2"/>
    <mergeCell ref="VLO2:VLP2"/>
    <mergeCell ref="VLQ2:VLR2"/>
    <mergeCell ref="VLS2:VLT2"/>
    <mergeCell ref="VLU2:VLV2"/>
    <mergeCell ref="VLC2:VLD2"/>
    <mergeCell ref="VLE2:VLF2"/>
    <mergeCell ref="VLG2:VLH2"/>
    <mergeCell ref="VLI2:VLJ2"/>
    <mergeCell ref="VLK2:VLL2"/>
    <mergeCell ref="VKS2:VKT2"/>
    <mergeCell ref="VKU2:VKV2"/>
    <mergeCell ref="VKW2:VKX2"/>
    <mergeCell ref="VKY2:VKZ2"/>
    <mergeCell ref="VLA2:VLB2"/>
    <mergeCell ref="VKI2:VKJ2"/>
    <mergeCell ref="VKK2:VKL2"/>
    <mergeCell ref="VKM2:VKN2"/>
    <mergeCell ref="VKO2:VKP2"/>
    <mergeCell ref="VKQ2:VKR2"/>
    <mergeCell ref="VJY2:VJZ2"/>
    <mergeCell ref="VKA2:VKB2"/>
    <mergeCell ref="VKC2:VKD2"/>
    <mergeCell ref="VKE2:VKF2"/>
    <mergeCell ref="VKG2:VKH2"/>
    <mergeCell ref="VJO2:VJP2"/>
    <mergeCell ref="VJQ2:VJR2"/>
    <mergeCell ref="VJS2:VJT2"/>
    <mergeCell ref="VJU2:VJV2"/>
    <mergeCell ref="VJW2:VJX2"/>
    <mergeCell ref="VJE2:VJF2"/>
    <mergeCell ref="VJG2:VJH2"/>
    <mergeCell ref="VJI2:VJJ2"/>
    <mergeCell ref="VJK2:VJL2"/>
    <mergeCell ref="VJM2:VJN2"/>
    <mergeCell ref="VIU2:VIV2"/>
    <mergeCell ref="VIW2:VIX2"/>
    <mergeCell ref="VIY2:VIZ2"/>
    <mergeCell ref="VJA2:VJB2"/>
    <mergeCell ref="VJC2:VJD2"/>
    <mergeCell ref="VIK2:VIL2"/>
    <mergeCell ref="VIM2:VIN2"/>
    <mergeCell ref="VIO2:VIP2"/>
    <mergeCell ref="VIQ2:VIR2"/>
    <mergeCell ref="VIS2:VIT2"/>
    <mergeCell ref="VIA2:VIB2"/>
    <mergeCell ref="VIC2:VID2"/>
    <mergeCell ref="VIE2:VIF2"/>
    <mergeCell ref="VIG2:VIH2"/>
    <mergeCell ref="VII2:VIJ2"/>
    <mergeCell ref="VHQ2:VHR2"/>
    <mergeCell ref="VHS2:VHT2"/>
    <mergeCell ref="VHU2:VHV2"/>
    <mergeCell ref="VHW2:VHX2"/>
    <mergeCell ref="VHY2:VHZ2"/>
    <mergeCell ref="VHG2:VHH2"/>
    <mergeCell ref="VHI2:VHJ2"/>
    <mergeCell ref="VHK2:VHL2"/>
    <mergeCell ref="VHM2:VHN2"/>
    <mergeCell ref="VHO2:VHP2"/>
    <mergeCell ref="VGW2:VGX2"/>
    <mergeCell ref="VGY2:VGZ2"/>
    <mergeCell ref="VHA2:VHB2"/>
    <mergeCell ref="VHC2:VHD2"/>
    <mergeCell ref="VHE2:VHF2"/>
    <mergeCell ref="VGM2:VGN2"/>
    <mergeCell ref="VGO2:VGP2"/>
    <mergeCell ref="VGQ2:VGR2"/>
    <mergeCell ref="VGS2:VGT2"/>
    <mergeCell ref="VGU2:VGV2"/>
    <mergeCell ref="VGC2:VGD2"/>
    <mergeCell ref="VGE2:VGF2"/>
    <mergeCell ref="VGG2:VGH2"/>
    <mergeCell ref="VGI2:VGJ2"/>
    <mergeCell ref="VGK2:VGL2"/>
    <mergeCell ref="VFS2:VFT2"/>
    <mergeCell ref="VFU2:VFV2"/>
    <mergeCell ref="VFW2:VFX2"/>
    <mergeCell ref="VFY2:VFZ2"/>
    <mergeCell ref="VGA2:VGB2"/>
    <mergeCell ref="VFI2:VFJ2"/>
    <mergeCell ref="VFK2:VFL2"/>
    <mergeCell ref="VFM2:VFN2"/>
    <mergeCell ref="VFO2:VFP2"/>
    <mergeCell ref="VFQ2:VFR2"/>
    <mergeCell ref="VEY2:VEZ2"/>
    <mergeCell ref="VFA2:VFB2"/>
    <mergeCell ref="VFC2:VFD2"/>
    <mergeCell ref="VFE2:VFF2"/>
    <mergeCell ref="VFG2:VFH2"/>
    <mergeCell ref="VEO2:VEP2"/>
    <mergeCell ref="VEQ2:VER2"/>
    <mergeCell ref="VES2:VET2"/>
    <mergeCell ref="VEU2:VEV2"/>
    <mergeCell ref="VEW2:VEX2"/>
    <mergeCell ref="VEE2:VEF2"/>
    <mergeCell ref="VEG2:VEH2"/>
    <mergeCell ref="VEI2:VEJ2"/>
    <mergeCell ref="VEK2:VEL2"/>
    <mergeCell ref="VEM2:VEN2"/>
    <mergeCell ref="VDU2:VDV2"/>
    <mergeCell ref="VDW2:VDX2"/>
    <mergeCell ref="VDY2:VDZ2"/>
    <mergeCell ref="VEA2:VEB2"/>
    <mergeCell ref="VEC2:VED2"/>
    <mergeCell ref="VDK2:VDL2"/>
    <mergeCell ref="VDM2:VDN2"/>
    <mergeCell ref="VDO2:VDP2"/>
    <mergeCell ref="VDQ2:VDR2"/>
    <mergeCell ref="VDS2:VDT2"/>
    <mergeCell ref="VDA2:VDB2"/>
    <mergeCell ref="VDC2:VDD2"/>
    <mergeCell ref="VDE2:VDF2"/>
    <mergeCell ref="VDG2:VDH2"/>
    <mergeCell ref="VDI2:VDJ2"/>
    <mergeCell ref="VCQ2:VCR2"/>
    <mergeCell ref="VCS2:VCT2"/>
    <mergeCell ref="VCU2:VCV2"/>
    <mergeCell ref="VCW2:VCX2"/>
    <mergeCell ref="VCY2:VCZ2"/>
    <mergeCell ref="VCG2:VCH2"/>
    <mergeCell ref="VCI2:VCJ2"/>
    <mergeCell ref="VCK2:VCL2"/>
    <mergeCell ref="VCM2:VCN2"/>
    <mergeCell ref="VCO2:VCP2"/>
    <mergeCell ref="VBW2:VBX2"/>
    <mergeCell ref="VBY2:VBZ2"/>
    <mergeCell ref="VCA2:VCB2"/>
    <mergeCell ref="VCC2:VCD2"/>
    <mergeCell ref="VCE2:VCF2"/>
    <mergeCell ref="VBM2:VBN2"/>
    <mergeCell ref="VBO2:VBP2"/>
    <mergeCell ref="VBQ2:VBR2"/>
    <mergeCell ref="VBS2:VBT2"/>
    <mergeCell ref="VBU2:VBV2"/>
    <mergeCell ref="VBC2:VBD2"/>
    <mergeCell ref="VBE2:VBF2"/>
    <mergeCell ref="VBG2:VBH2"/>
    <mergeCell ref="VBI2:VBJ2"/>
    <mergeCell ref="VBK2:VBL2"/>
    <mergeCell ref="VAS2:VAT2"/>
    <mergeCell ref="VAU2:VAV2"/>
    <mergeCell ref="VAW2:VAX2"/>
    <mergeCell ref="VAY2:VAZ2"/>
    <mergeCell ref="VBA2:VBB2"/>
    <mergeCell ref="VAI2:VAJ2"/>
    <mergeCell ref="VAK2:VAL2"/>
    <mergeCell ref="VAM2:VAN2"/>
    <mergeCell ref="VAO2:VAP2"/>
    <mergeCell ref="VAQ2:VAR2"/>
    <mergeCell ref="UZY2:UZZ2"/>
    <mergeCell ref="VAA2:VAB2"/>
    <mergeCell ref="VAC2:VAD2"/>
    <mergeCell ref="VAE2:VAF2"/>
    <mergeCell ref="VAG2:VAH2"/>
    <mergeCell ref="UZO2:UZP2"/>
    <mergeCell ref="UZQ2:UZR2"/>
    <mergeCell ref="UZS2:UZT2"/>
    <mergeCell ref="UZU2:UZV2"/>
    <mergeCell ref="UZW2:UZX2"/>
    <mergeCell ref="UZE2:UZF2"/>
    <mergeCell ref="UZG2:UZH2"/>
    <mergeCell ref="UZI2:UZJ2"/>
    <mergeCell ref="UZK2:UZL2"/>
    <mergeCell ref="UZM2:UZN2"/>
    <mergeCell ref="UYU2:UYV2"/>
    <mergeCell ref="UYW2:UYX2"/>
    <mergeCell ref="UYY2:UYZ2"/>
    <mergeCell ref="UZA2:UZB2"/>
    <mergeCell ref="UZC2:UZD2"/>
    <mergeCell ref="UYK2:UYL2"/>
    <mergeCell ref="UYM2:UYN2"/>
    <mergeCell ref="UYO2:UYP2"/>
    <mergeCell ref="UYQ2:UYR2"/>
    <mergeCell ref="UYS2:UYT2"/>
    <mergeCell ref="UYA2:UYB2"/>
    <mergeCell ref="UYC2:UYD2"/>
    <mergeCell ref="UYE2:UYF2"/>
    <mergeCell ref="UYG2:UYH2"/>
    <mergeCell ref="UYI2:UYJ2"/>
    <mergeCell ref="UXQ2:UXR2"/>
    <mergeCell ref="UXS2:UXT2"/>
    <mergeCell ref="UXU2:UXV2"/>
    <mergeCell ref="UXW2:UXX2"/>
    <mergeCell ref="UXY2:UXZ2"/>
    <mergeCell ref="UXG2:UXH2"/>
    <mergeCell ref="UXI2:UXJ2"/>
    <mergeCell ref="UXK2:UXL2"/>
    <mergeCell ref="UXM2:UXN2"/>
    <mergeCell ref="UXO2:UXP2"/>
    <mergeCell ref="UWW2:UWX2"/>
    <mergeCell ref="UWY2:UWZ2"/>
    <mergeCell ref="UXA2:UXB2"/>
    <mergeCell ref="UXC2:UXD2"/>
    <mergeCell ref="UXE2:UXF2"/>
    <mergeCell ref="UWM2:UWN2"/>
    <mergeCell ref="UWO2:UWP2"/>
    <mergeCell ref="UWQ2:UWR2"/>
    <mergeCell ref="UWS2:UWT2"/>
    <mergeCell ref="UWU2:UWV2"/>
    <mergeCell ref="UWC2:UWD2"/>
    <mergeCell ref="UWE2:UWF2"/>
    <mergeCell ref="UWG2:UWH2"/>
    <mergeCell ref="UWI2:UWJ2"/>
    <mergeCell ref="UWK2:UWL2"/>
    <mergeCell ref="UVS2:UVT2"/>
    <mergeCell ref="UVU2:UVV2"/>
    <mergeCell ref="UVW2:UVX2"/>
    <mergeCell ref="UVY2:UVZ2"/>
    <mergeCell ref="UWA2:UWB2"/>
    <mergeCell ref="UVI2:UVJ2"/>
    <mergeCell ref="UVK2:UVL2"/>
    <mergeCell ref="UVM2:UVN2"/>
    <mergeCell ref="UVO2:UVP2"/>
    <mergeCell ref="UVQ2:UVR2"/>
    <mergeCell ref="UUY2:UUZ2"/>
    <mergeCell ref="UVA2:UVB2"/>
    <mergeCell ref="UVC2:UVD2"/>
    <mergeCell ref="UVE2:UVF2"/>
    <mergeCell ref="UVG2:UVH2"/>
    <mergeCell ref="UUO2:UUP2"/>
    <mergeCell ref="UUQ2:UUR2"/>
    <mergeCell ref="UUS2:UUT2"/>
    <mergeCell ref="UUU2:UUV2"/>
    <mergeCell ref="UUW2:UUX2"/>
    <mergeCell ref="UUE2:UUF2"/>
    <mergeCell ref="UUG2:UUH2"/>
    <mergeCell ref="UUI2:UUJ2"/>
    <mergeCell ref="UUK2:UUL2"/>
    <mergeCell ref="UUM2:UUN2"/>
    <mergeCell ref="UTU2:UTV2"/>
    <mergeCell ref="UTW2:UTX2"/>
    <mergeCell ref="UTY2:UTZ2"/>
    <mergeCell ref="UUA2:UUB2"/>
    <mergeCell ref="UUC2:UUD2"/>
    <mergeCell ref="UTK2:UTL2"/>
    <mergeCell ref="UTM2:UTN2"/>
    <mergeCell ref="UTO2:UTP2"/>
    <mergeCell ref="UTQ2:UTR2"/>
    <mergeCell ref="UTS2:UTT2"/>
    <mergeCell ref="UTA2:UTB2"/>
    <mergeCell ref="UTC2:UTD2"/>
    <mergeCell ref="UTE2:UTF2"/>
    <mergeCell ref="UTG2:UTH2"/>
    <mergeCell ref="UTI2:UTJ2"/>
    <mergeCell ref="USQ2:USR2"/>
    <mergeCell ref="USS2:UST2"/>
    <mergeCell ref="USU2:USV2"/>
    <mergeCell ref="USW2:USX2"/>
    <mergeCell ref="USY2:USZ2"/>
    <mergeCell ref="USG2:USH2"/>
    <mergeCell ref="USI2:USJ2"/>
    <mergeCell ref="USK2:USL2"/>
    <mergeCell ref="USM2:USN2"/>
    <mergeCell ref="USO2:USP2"/>
    <mergeCell ref="URW2:URX2"/>
    <mergeCell ref="URY2:URZ2"/>
    <mergeCell ref="USA2:USB2"/>
    <mergeCell ref="USC2:USD2"/>
    <mergeCell ref="USE2:USF2"/>
    <mergeCell ref="URM2:URN2"/>
    <mergeCell ref="URO2:URP2"/>
    <mergeCell ref="URQ2:URR2"/>
    <mergeCell ref="URS2:URT2"/>
    <mergeCell ref="URU2:URV2"/>
    <mergeCell ref="URC2:URD2"/>
    <mergeCell ref="URE2:URF2"/>
    <mergeCell ref="URG2:URH2"/>
    <mergeCell ref="URI2:URJ2"/>
    <mergeCell ref="URK2:URL2"/>
    <mergeCell ref="UQS2:UQT2"/>
    <mergeCell ref="UQU2:UQV2"/>
    <mergeCell ref="UQW2:UQX2"/>
    <mergeCell ref="UQY2:UQZ2"/>
    <mergeCell ref="URA2:URB2"/>
    <mergeCell ref="UQI2:UQJ2"/>
    <mergeCell ref="UQK2:UQL2"/>
    <mergeCell ref="UQM2:UQN2"/>
    <mergeCell ref="UQO2:UQP2"/>
    <mergeCell ref="UQQ2:UQR2"/>
    <mergeCell ref="UPY2:UPZ2"/>
    <mergeCell ref="UQA2:UQB2"/>
    <mergeCell ref="UQC2:UQD2"/>
    <mergeCell ref="UQE2:UQF2"/>
    <mergeCell ref="UQG2:UQH2"/>
    <mergeCell ref="UPO2:UPP2"/>
    <mergeCell ref="UPQ2:UPR2"/>
    <mergeCell ref="UPS2:UPT2"/>
    <mergeCell ref="UPU2:UPV2"/>
    <mergeCell ref="UPW2:UPX2"/>
    <mergeCell ref="UPE2:UPF2"/>
    <mergeCell ref="UPG2:UPH2"/>
    <mergeCell ref="UPI2:UPJ2"/>
    <mergeCell ref="UPK2:UPL2"/>
    <mergeCell ref="UPM2:UPN2"/>
    <mergeCell ref="UOU2:UOV2"/>
    <mergeCell ref="UOW2:UOX2"/>
    <mergeCell ref="UOY2:UOZ2"/>
    <mergeCell ref="UPA2:UPB2"/>
    <mergeCell ref="UPC2:UPD2"/>
    <mergeCell ref="UOK2:UOL2"/>
    <mergeCell ref="UOM2:UON2"/>
    <mergeCell ref="UOO2:UOP2"/>
    <mergeCell ref="UOQ2:UOR2"/>
    <mergeCell ref="UOS2:UOT2"/>
    <mergeCell ref="UOA2:UOB2"/>
    <mergeCell ref="UOC2:UOD2"/>
    <mergeCell ref="UOE2:UOF2"/>
    <mergeCell ref="UOG2:UOH2"/>
    <mergeCell ref="UOI2:UOJ2"/>
    <mergeCell ref="UNQ2:UNR2"/>
    <mergeCell ref="UNS2:UNT2"/>
    <mergeCell ref="UNU2:UNV2"/>
    <mergeCell ref="UNW2:UNX2"/>
    <mergeCell ref="UNY2:UNZ2"/>
    <mergeCell ref="UNG2:UNH2"/>
    <mergeCell ref="UNI2:UNJ2"/>
    <mergeCell ref="UNK2:UNL2"/>
    <mergeCell ref="UNM2:UNN2"/>
    <mergeCell ref="UNO2:UNP2"/>
    <mergeCell ref="UMW2:UMX2"/>
    <mergeCell ref="UMY2:UMZ2"/>
    <mergeCell ref="UNA2:UNB2"/>
    <mergeCell ref="UNC2:UND2"/>
    <mergeCell ref="UNE2:UNF2"/>
    <mergeCell ref="UMM2:UMN2"/>
    <mergeCell ref="UMO2:UMP2"/>
    <mergeCell ref="UMQ2:UMR2"/>
    <mergeCell ref="UMS2:UMT2"/>
    <mergeCell ref="UMU2:UMV2"/>
    <mergeCell ref="UMC2:UMD2"/>
    <mergeCell ref="UME2:UMF2"/>
    <mergeCell ref="UMG2:UMH2"/>
    <mergeCell ref="UMI2:UMJ2"/>
    <mergeCell ref="UMK2:UML2"/>
    <mergeCell ref="ULS2:ULT2"/>
    <mergeCell ref="ULU2:ULV2"/>
    <mergeCell ref="ULW2:ULX2"/>
    <mergeCell ref="ULY2:ULZ2"/>
    <mergeCell ref="UMA2:UMB2"/>
    <mergeCell ref="ULI2:ULJ2"/>
    <mergeCell ref="ULK2:ULL2"/>
    <mergeCell ref="ULM2:ULN2"/>
    <mergeCell ref="ULO2:ULP2"/>
    <mergeCell ref="ULQ2:ULR2"/>
    <mergeCell ref="UKY2:UKZ2"/>
    <mergeCell ref="ULA2:ULB2"/>
    <mergeCell ref="ULC2:ULD2"/>
    <mergeCell ref="ULE2:ULF2"/>
    <mergeCell ref="ULG2:ULH2"/>
    <mergeCell ref="UKO2:UKP2"/>
    <mergeCell ref="UKQ2:UKR2"/>
    <mergeCell ref="UKS2:UKT2"/>
    <mergeCell ref="UKU2:UKV2"/>
    <mergeCell ref="UKW2:UKX2"/>
    <mergeCell ref="UKE2:UKF2"/>
    <mergeCell ref="UKG2:UKH2"/>
    <mergeCell ref="UKI2:UKJ2"/>
    <mergeCell ref="UKK2:UKL2"/>
    <mergeCell ref="UKM2:UKN2"/>
    <mergeCell ref="UJU2:UJV2"/>
    <mergeCell ref="UJW2:UJX2"/>
    <mergeCell ref="UJY2:UJZ2"/>
    <mergeCell ref="UKA2:UKB2"/>
    <mergeCell ref="UKC2:UKD2"/>
    <mergeCell ref="UJK2:UJL2"/>
    <mergeCell ref="UJM2:UJN2"/>
    <mergeCell ref="UJO2:UJP2"/>
    <mergeCell ref="UJQ2:UJR2"/>
    <mergeCell ref="UJS2:UJT2"/>
    <mergeCell ref="UJA2:UJB2"/>
    <mergeCell ref="UJC2:UJD2"/>
    <mergeCell ref="UJE2:UJF2"/>
    <mergeCell ref="UJG2:UJH2"/>
    <mergeCell ref="UJI2:UJJ2"/>
    <mergeCell ref="UIQ2:UIR2"/>
    <mergeCell ref="UIS2:UIT2"/>
    <mergeCell ref="UIU2:UIV2"/>
    <mergeCell ref="UIW2:UIX2"/>
    <mergeCell ref="UIY2:UIZ2"/>
    <mergeCell ref="UIG2:UIH2"/>
    <mergeCell ref="UII2:UIJ2"/>
    <mergeCell ref="UIK2:UIL2"/>
    <mergeCell ref="UIM2:UIN2"/>
    <mergeCell ref="UIO2:UIP2"/>
    <mergeCell ref="UHW2:UHX2"/>
    <mergeCell ref="UHY2:UHZ2"/>
    <mergeCell ref="UIA2:UIB2"/>
    <mergeCell ref="UIC2:UID2"/>
    <mergeCell ref="UIE2:UIF2"/>
    <mergeCell ref="UHM2:UHN2"/>
    <mergeCell ref="UHO2:UHP2"/>
    <mergeCell ref="UHQ2:UHR2"/>
    <mergeCell ref="UHS2:UHT2"/>
    <mergeCell ref="UHU2:UHV2"/>
    <mergeCell ref="UHC2:UHD2"/>
    <mergeCell ref="UHE2:UHF2"/>
    <mergeCell ref="UHG2:UHH2"/>
    <mergeCell ref="UHI2:UHJ2"/>
    <mergeCell ref="UHK2:UHL2"/>
    <mergeCell ref="UGS2:UGT2"/>
    <mergeCell ref="UGU2:UGV2"/>
    <mergeCell ref="UGW2:UGX2"/>
    <mergeCell ref="UGY2:UGZ2"/>
    <mergeCell ref="UHA2:UHB2"/>
    <mergeCell ref="UGI2:UGJ2"/>
    <mergeCell ref="UGK2:UGL2"/>
    <mergeCell ref="UGM2:UGN2"/>
    <mergeCell ref="UGO2:UGP2"/>
    <mergeCell ref="UGQ2:UGR2"/>
    <mergeCell ref="UFY2:UFZ2"/>
    <mergeCell ref="UGA2:UGB2"/>
    <mergeCell ref="UGC2:UGD2"/>
    <mergeCell ref="UGE2:UGF2"/>
    <mergeCell ref="UGG2:UGH2"/>
    <mergeCell ref="UFO2:UFP2"/>
    <mergeCell ref="UFQ2:UFR2"/>
    <mergeCell ref="UFS2:UFT2"/>
    <mergeCell ref="UFU2:UFV2"/>
    <mergeCell ref="UFW2:UFX2"/>
    <mergeCell ref="UFE2:UFF2"/>
    <mergeCell ref="UFG2:UFH2"/>
    <mergeCell ref="UFI2:UFJ2"/>
    <mergeCell ref="UFK2:UFL2"/>
    <mergeCell ref="UFM2:UFN2"/>
    <mergeCell ref="UEU2:UEV2"/>
    <mergeCell ref="UEW2:UEX2"/>
    <mergeCell ref="UEY2:UEZ2"/>
    <mergeCell ref="UFA2:UFB2"/>
    <mergeCell ref="UFC2:UFD2"/>
    <mergeCell ref="UEK2:UEL2"/>
    <mergeCell ref="UEM2:UEN2"/>
    <mergeCell ref="UEO2:UEP2"/>
    <mergeCell ref="UEQ2:UER2"/>
    <mergeCell ref="UES2:UET2"/>
    <mergeCell ref="UEA2:UEB2"/>
    <mergeCell ref="UEC2:UED2"/>
    <mergeCell ref="UEE2:UEF2"/>
    <mergeCell ref="UEG2:UEH2"/>
    <mergeCell ref="UEI2:UEJ2"/>
    <mergeCell ref="UDQ2:UDR2"/>
    <mergeCell ref="UDS2:UDT2"/>
    <mergeCell ref="UDU2:UDV2"/>
    <mergeCell ref="UDW2:UDX2"/>
    <mergeCell ref="UDY2:UDZ2"/>
    <mergeCell ref="UDG2:UDH2"/>
    <mergeCell ref="UDI2:UDJ2"/>
    <mergeCell ref="UDK2:UDL2"/>
    <mergeCell ref="UDM2:UDN2"/>
    <mergeCell ref="UDO2:UDP2"/>
    <mergeCell ref="UCW2:UCX2"/>
    <mergeCell ref="UCY2:UCZ2"/>
    <mergeCell ref="UDA2:UDB2"/>
    <mergeCell ref="UDC2:UDD2"/>
    <mergeCell ref="UDE2:UDF2"/>
    <mergeCell ref="UCM2:UCN2"/>
    <mergeCell ref="UCO2:UCP2"/>
    <mergeCell ref="UCQ2:UCR2"/>
    <mergeCell ref="UCS2:UCT2"/>
    <mergeCell ref="UCU2:UCV2"/>
    <mergeCell ref="UCC2:UCD2"/>
    <mergeCell ref="UCE2:UCF2"/>
    <mergeCell ref="UCG2:UCH2"/>
    <mergeCell ref="UCI2:UCJ2"/>
    <mergeCell ref="UCK2:UCL2"/>
    <mergeCell ref="UBS2:UBT2"/>
    <mergeCell ref="UBU2:UBV2"/>
    <mergeCell ref="UBW2:UBX2"/>
    <mergeCell ref="UBY2:UBZ2"/>
    <mergeCell ref="UCA2:UCB2"/>
    <mergeCell ref="UBI2:UBJ2"/>
    <mergeCell ref="UBK2:UBL2"/>
    <mergeCell ref="UBM2:UBN2"/>
    <mergeCell ref="UBO2:UBP2"/>
    <mergeCell ref="UBQ2:UBR2"/>
    <mergeCell ref="UAY2:UAZ2"/>
    <mergeCell ref="UBA2:UBB2"/>
    <mergeCell ref="UBC2:UBD2"/>
    <mergeCell ref="UBE2:UBF2"/>
    <mergeCell ref="UBG2:UBH2"/>
    <mergeCell ref="UAO2:UAP2"/>
    <mergeCell ref="UAQ2:UAR2"/>
    <mergeCell ref="UAS2:UAT2"/>
    <mergeCell ref="UAU2:UAV2"/>
    <mergeCell ref="UAW2:UAX2"/>
    <mergeCell ref="UAE2:UAF2"/>
    <mergeCell ref="UAG2:UAH2"/>
    <mergeCell ref="UAI2:UAJ2"/>
    <mergeCell ref="UAK2:UAL2"/>
    <mergeCell ref="UAM2:UAN2"/>
    <mergeCell ref="TZU2:TZV2"/>
    <mergeCell ref="TZW2:TZX2"/>
    <mergeCell ref="TZY2:TZZ2"/>
    <mergeCell ref="UAA2:UAB2"/>
    <mergeCell ref="UAC2:UAD2"/>
    <mergeCell ref="TZK2:TZL2"/>
    <mergeCell ref="TZM2:TZN2"/>
    <mergeCell ref="TZO2:TZP2"/>
    <mergeCell ref="TZQ2:TZR2"/>
    <mergeCell ref="TZS2:TZT2"/>
    <mergeCell ref="TZA2:TZB2"/>
    <mergeCell ref="TZC2:TZD2"/>
    <mergeCell ref="TZE2:TZF2"/>
    <mergeCell ref="TZG2:TZH2"/>
    <mergeCell ref="TZI2:TZJ2"/>
    <mergeCell ref="TYQ2:TYR2"/>
    <mergeCell ref="TYS2:TYT2"/>
    <mergeCell ref="TYU2:TYV2"/>
    <mergeCell ref="TYW2:TYX2"/>
    <mergeCell ref="TYY2:TYZ2"/>
    <mergeCell ref="TYG2:TYH2"/>
    <mergeCell ref="TYI2:TYJ2"/>
    <mergeCell ref="TYK2:TYL2"/>
    <mergeCell ref="TYM2:TYN2"/>
    <mergeCell ref="TYO2:TYP2"/>
    <mergeCell ref="TXW2:TXX2"/>
    <mergeCell ref="TXY2:TXZ2"/>
    <mergeCell ref="TYA2:TYB2"/>
    <mergeCell ref="TYC2:TYD2"/>
    <mergeCell ref="TYE2:TYF2"/>
    <mergeCell ref="TXM2:TXN2"/>
    <mergeCell ref="TXO2:TXP2"/>
    <mergeCell ref="TXQ2:TXR2"/>
    <mergeCell ref="TXS2:TXT2"/>
    <mergeCell ref="TXU2:TXV2"/>
    <mergeCell ref="TXC2:TXD2"/>
    <mergeCell ref="TXE2:TXF2"/>
    <mergeCell ref="TXG2:TXH2"/>
    <mergeCell ref="TXI2:TXJ2"/>
    <mergeCell ref="TXK2:TXL2"/>
    <mergeCell ref="TWS2:TWT2"/>
    <mergeCell ref="TWU2:TWV2"/>
    <mergeCell ref="TWW2:TWX2"/>
    <mergeCell ref="TWY2:TWZ2"/>
    <mergeCell ref="TXA2:TXB2"/>
    <mergeCell ref="TWI2:TWJ2"/>
    <mergeCell ref="TWK2:TWL2"/>
    <mergeCell ref="TWM2:TWN2"/>
    <mergeCell ref="TWO2:TWP2"/>
    <mergeCell ref="TWQ2:TWR2"/>
    <mergeCell ref="TVY2:TVZ2"/>
    <mergeCell ref="TWA2:TWB2"/>
    <mergeCell ref="TWC2:TWD2"/>
    <mergeCell ref="TWE2:TWF2"/>
    <mergeCell ref="TWG2:TWH2"/>
    <mergeCell ref="TVO2:TVP2"/>
    <mergeCell ref="TVQ2:TVR2"/>
    <mergeCell ref="TVS2:TVT2"/>
    <mergeCell ref="TVU2:TVV2"/>
    <mergeCell ref="TVW2:TVX2"/>
    <mergeCell ref="TVE2:TVF2"/>
    <mergeCell ref="TVG2:TVH2"/>
    <mergeCell ref="TVI2:TVJ2"/>
    <mergeCell ref="TVK2:TVL2"/>
    <mergeCell ref="TVM2:TVN2"/>
    <mergeCell ref="TUU2:TUV2"/>
    <mergeCell ref="TUW2:TUX2"/>
    <mergeCell ref="TUY2:TUZ2"/>
    <mergeCell ref="TVA2:TVB2"/>
    <mergeCell ref="TVC2:TVD2"/>
    <mergeCell ref="TUK2:TUL2"/>
    <mergeCell ref="TUM2:TUN2"/>
    <mergeCell ref="TUO2:TUP2"/>
    <mergeCell ref="TUQ2:TUR2"/>
    <mergeCell ref="TUS2:TUT2"/>
    <mergeCell ref="TUA2:TUB2"/>
    <mergeCell ref="TUC2:TUD2"/>
    <mergeCell ref="TUE2:TUF2"/>
    <mergeCell ref="TUG2:TUH2"/>
    <mergeCell ref="TUI2:TUJ2"/>
    <mergeCell ref="TTQ2:TTR2"/>
    <mergeCell ref="TTS2:TTT2"/>
    <mergeCell ref="TTU2:TTV2"/>
    <mergeCell ref="TTW2:TTX2"/>
    <mergeCell ref="TTY2:TTZ2"/>
    <mergeCell ref="TTG2:TTH2"/>
    <mergeCell ref="TTI2:TTJ2"/>
    <mergeCell ref="TTK2:TTL2"/>
    <mergeCell ref="TTM2:TTN2"/>
    <mergeCell ref="TTO2:TTP2"/>
    <mergeCell ref="TSW2:TSX2"/>
    <mergeCell ref="TSY2:TSZ2"/>
    <mergeCell ref="TTA2:TTB2"/>
    <mergeCell ref="TTC2:TTD2"/>
    <mergeCell ref="TTE2:TTF2"/>
    <mergeCell ref="TSM2:TSN2"/>
    <mergeCell ref="TSO2:TSP2"/>
    <mergeCell ref="TSQ2:TSR2"/>
    <mergeCell ref="TSS2:TST2"/>
    <mergeCell ref="TSU2:TSV2"/>
    <mergeCell ref="TSC2:TSD2"/>
    <mergeCell ref="TSE2:TSF2"/>
    <mergeCell ref="TSG2:TSH2"/>
    <mergeCell ref="TSI2:TSJ2"/>
    <mergeCell ref="TSK2:TSL2"/>
    <mergeCell ref="TRS2:TRT2"/>
    <mergeCell ref="TRU2:TRV2"/>
    <mergeCell ref="TRW2:TRX2"/>
    <mergeCell ref="TRY2:TRZ2"/>
    <mergeCell ref="TSA2:TSB2"/>
    <mergeCell ref="TRI2:TRJ2"/>
    <mergeCell ref="TRK2:TRL2"/>
    <mergeCell ref="TRM2:TRN2"/>
    <mergeCell ref="TRO2:TRP2"/>
    <mergeCell ref="TRQ2:TRR2"/>
    <mergeCell ref="TQY2:TQZ2"/>
    <mergeCell ref="TRA2:TRB2"/>
    <mergeCell ref="TRC2:TRD2"/>
    <mergeCell ref="TRE2:TRF2"/>
    <mergeCell ref="TRG2:TRH2"/>
    <mergeCell ref="TQO2:TQP2"/>
    <mergeCell ref="TQQ2:TQR2"/>
    <mergeCell ref="TQS2:TQT2"/>
    <mergeCell ref="TQU2:TQV2"/>
    <mergeCell ref="TQW2:TQX2"/>
    <mergeCell ref="TQE2:TQF2"/>
    <mergeCell ref="TQG2:TQH2"/>
    <mergeCell ref="TQI2:TQJ2"/>
    <mergeCell ref="TQK2:TQL2"/>
    <mergeCell ref="TQM2:TQN2"/>
    <mergeCell ref="TPU2:TPV2"/>
    <mergeCell ref="TPW2:TPX2"/>
    <mergeCell ref="TPY2:TPZ2"/>
    <mergeCell ref="TQA2:TQB2"/>
    <mergeCell ref="TQC2:TQD2"/>
    <mergeCell ref="TPK2:TPL2"/>
    <mergeCell ref="TPM2:TPN2"/>
    <mergeCell ref="TPO2:TPP2"/>
    <mergeCell ref="TPQ2:TPR2"/>
    <mergeCell ref="TPS2:TPT2"/>
    <mergeCell ref="TPA2:TPB2"/>
    <mergeCell ref="TPC2:TPD2"/>
    <mergeCell ref="TPE2:TPF2"/>
    <mergeCell ref="TPG2:TPH2"/>
    <mergeCell ref="TPI2:TPJ2"/>
    <mergeCell ref="TOQ2:TOR2"/>
    <mergeCell ref="TOS2:TOT2"/>
    <mergeCell ref="TOU2:TOV2"/>
    <mergeCell ref="TOW2:TOX2"/>
    <mergeCell ref="TOY2:TOZ2"/>
    <mergeCell ref="TOG2:TOH2"/>
    <mergeCell ref="TOI2:TOJ2"/>
    <mergeCell ref="TOK2:TOL2"/>
    <mergeCell ref="TOM2:TON2"/>
    <mergeCell ref="TOO2:TOP2"/>
    <mergeCell ref="TNW2:TNX2"/>
    <mergeCell ref="TNY2:TNZ2"/>
    <mergeCell ref="TOA2:TOB2"/>
    <mergeCell ref="TOC2:TOD2"/>
    <mergeCell ref="TOE2:TOF2"/>
    <mergeCell ref="TNM2:TNN2"/>
    <mergeCell ref="TNO2:TNP2"/>
    <mergeCell ref="TNQ2:TNR2"/>
    <mergeCell ref="TNS2:TNT2"/>
    <mergeCell ref="TNU2:TNV2"/>
    <mergeCell ref="TNC2:TND2"/>
    <mergeCell ref="TNE2:TNF2"/>
    <mergeCell ref="TNG2:TNH2"/>
    <mergeCell ref="TNI2:TNJ2"/>
    <mergeCell ref="TNK2:TNL2"/>
    <mergeCell ref="TMS2:TMT2"/>
    <mergeCell ref="TMU2:TMV2"/>
    <mergeCell ref="TMW2:TMX2"/>
    <mergeCell ref="TMY2:TMZ2"/>
    <mergeCell ref="TNA2:TNB2"/>
    <mergeCell ref="TMI2:TMJ2"/>
    <mergeCell ref="TMK2:TML2"/>
    <mergeCell ref="TMM2:TMN2"/>
    <mergeCell ref="TMO2:TMP2"/>
    <mergeCell ref="TMQ2:TMR2"/>
    <mergeCell ref="TLY2:TLZ2"/>
    <mergeCell ref="TMA2:TMB2"/>
    <mergeCell ref="TMC2:TMD2"/>
    <mergeCell ref="TME2:TMF2"/>
    <mergeCell ref="TMG2:TMH2"/>
    <mergeCell ref="TLO2:TLP2"/>
    <mergeCell ref="TLQ2:TLR2"/>
    <mergeCell ref="TLS2:TLT2"/>
    <mergeCell ref="TLU2:TLV2"/>
    <mergeCell ref="TLW2:TLX2"/>
    <mergeCell ref="TLE2:TLF2"/>
    <mergeCell ref="TLG2:TLH2"/>
    <mergeCell ref="TLI2:TLJ2"/>
    <mergeCell ref="TLK2:TLL2"/>
    <mergeCell ref="TLM2:TLN2"/>
    <mergeCell ref="TKU2:TKV2"/>
    <mergeCell ref="TKW2:TKX2"/>
    <mergeCell ref="TKY2:TKZ2"/>
    <mergeCell ref="TLA2:TLB2"/>
    <mergeCell ref="TLC2:TLD2"/>
    <mergeCell ref="TKK2:TKL2"/>
    <mergeCell ref="TKM2:TKN2"/>
    <mergeCell ref="TKO2:TKP2"/>
    <mergeCell ref="TKQ2:TKR2"/>
    <mergeCell ref="TKS2:TKT2"/>
    <mergeCell ref="TKA2:TKB2"/>
    <mergeCell ref="TKC2:TKD2"/>
    <mergeCell ref="TKE2:TKF2"/>
    <mergeCell ref="TKG2:TKH2"/>
    <mergeCell ref="TKI2:TKJ2"/>
    <mergeCell ref="TJQ2:TJR2"/>
    <mergeCell ref="TJS2:TJT2"/>
    <mergeCell ref="TJU2:TJV2"/>
    <mergeCell ref="TJW2:TJX2"/>
    <mergeCell ref="TJY2:TJZ2"/>
    <mergeCell ref="TJG2:TJH2"/>
    <mergeCell ref="TJI2:TJJ2"/>
    <mergeCell ref="TJK2:TJL2"/>
    <mergeCell ref="TJM2:TJN2"/>
    <mergeCell ref="TJO2:TJP2"/>
    <mergeCell ref="TIW2:TIX2"/>
    <mergeCell ref="TIY2:TIZ2"/>
    <mergeCell ref="TJA2:TJB2"/>
    <mergeCell ref="TJC2:TJD2"/>
    <mergeCell ref="TJE2:TJF2"/>
    <mergeCell ref="TIM2:TIN2"/>
    <mergeCell ref="TIO2:TIP2"/>
    <mergeCell ref="TIQ2:TIR2"/>
    <mergeCell ref="TIS2:TIT2"/>
    <mergeCell ref="TIU2:TIV2"/>
    <mergeCell ref="TIC2:TID2"/>
    <mergeCell ref="TIE2:TIF2"/>
    <mergeCell ref="TIG2:TIH2"/>
    <mergeCell ref="TII2:TIJ2"/>
    <mergeCell ref="TIK2:TIL2"/>
    <mergeCell ref="THS2:THT2"/>
    <mergeCell ref="THU2:THV2"/>
    <mergeCell ref="THW2:THX2"/>
    <mergeCell ref="THY2:THZ2"/>
    <mergeCell ref="TIA2:TIB2"/>
    <mergeCell ref="THI2:THJ2"/>
    <mergeCell ref="THK2:THL2"/>
    <mergeCell ref="THM2:THN2"/>
    <mergeCell ref="THO2:THP2"/>
    <mergeCell ref="THQ2:THR2"/>
    <mergeCell ref="TGY2:TGZ2"/>
    <mergeCell ref="THA2:THB2"/>
    <mergeCell ref="THC2:THD2"/>
    <mergeCell ref="THE2:THF2"/>
    <mergeCell ref="THG2:THH2"/>
    <mergeCell ref="TGO2:TGP2"/>
    <mergeCell ref="TGQ2:TGR2"/>
    <mergeCell ref="TGS2:TGT2"/>
    <mergeCell ref="TGU2:TGV2"/>
    <mergeCell ref="TGW2:TGX2"/>
    <mergeCell ref="TGE2:TGF2"/>
    <mergeCell ref="TGG2:TGH2"/>
    <mergeCell ref="TGI2:TGJ2"/>
    <mergeCell ref="TGK2:TGL2"/>
    <mergeCell ref="TGM2:TGN2"/>
    <mergeCell ref="TFU2:TFV2"/>
    <mergeCell ref="TFW2:TFX2"/>
    <mergeCell ref="TFY2:TFZ2"/>
    <mergeCell ref="TGA2:TGB2"/>
    <mergeCell ref="TGC2:TGD2"/>
    <mergeCell ref="TFK2:TFL2"/>
    <mergeCell ref="TFM2:TFN2"/>
    <mergeCell ref="TFO2:TFP2"/>
    <mergeCell ref="TFQ2:TFR2"/>
    <mergeCell ref="TFS2:TFT2"/>
    <mergeCell ref="TFA2:TFB2"/>
    <mergeCell ref="TFC2:TFD2"/>
    <mergeCell ref="TFE2:TFF2"/>
    <mergeCell ref="TFG2:TFH2"/>
    <mergeCell ref="TFI2:TFJ2"/>
    <mergeCell ref="TEQ2:TER2"/>
    <mergeCell ref="TES2:TET2"/>
    <mergeCell ref="TEU2:TEV2"/>
    <mergeCell ref="TEW2:TEX2"/>
    <mergeCell ref="TEY2:TEZ2"/>
    <mergeCell ref="TEG2:TEH2"/>
    <mergeCell ref="TEI2:TEJ2"/>
    <mergeCell ref="TEK2:TEL2"/>
    <mergeCell ref="TEM2:TEN2"/>
    <mergeCell ref="TEO2:TEP2"/>
    <mergeCell ref="TDW2:TDX2"/>
    <mergeCell ref="TDY2:TDZ2"/>
    <mergeCell ref="TEA2:TEB2"/>
    <mergeCell ref="TEC2:TED2"/>
    <mergeCell ref="TEE2:TEF2"/>
    <mergeCell ref="TDM2:TDN2"/>
    <mergeCell ref="TDO2:TDP2"/>
    <mergeCell ref="TDQ2:TDR2"/>
    <mergeCell ref="TDS2:TDT2"/>
    <mergeCell ref="TDU2:TDV2"/>
    <mergeCell ref="TDC2:TDD2"/>
    <mergeCell ref="TDE2:TDF2"/>
    <mergeCell ref="TDG2:TDH2"/>
    <mergeCell ref="TDI2:TDJ2"/>
    <mergeCell ref="TDK2:TDL2"/>
    <mergeCell ref="TCS2:TCT2"/>
    <mergeCell ref="TCU2:TCV2"/>
    <mergeCell ref="TCW2:TCX2"/>
    <mergeCell ref="TCY2:TCZ2"/>
    <mergeCell ref="TDA2:TDB2"/>
    <mergeCell ref="TCI2:TCJ2"/>
    <mergeCell ref="TCK2:TCL2"/>
    <mergeCell ref="TCM2:TCN2"/>
    <mergeCell ref="TCO2:TCP2"/>
    <mergeCell ref="TCQ2:TCR2"/>
    <mergeCell ref="TBY2:TBZ2"/>
    <mergeCell ref="TCA2:TCB2"/>
    <mergeCell ref="TCC2:TCD2"/>
    <mergeCell ref="TCE2:TCF2"/>
    <mergeCell ref="TCG2:TCH2"/>
    <mergeCell ref="TBO2:TBP2"/>
    <mergeCell ref="TBQ2:TBR2"/>
    <mergeCell ref="TBS2:TBT2"/>
    <mergeCell ref="TBU2:TBV2"/>
    <mergeCell ref="TBW2:TBX2"/>
    <mergeCell ref="TBE2:TBF2"/>
    <mergeCell ref="TBG2:TBH2"/>
    <mergeCell ref="TBI2:TBJ2"/>
    <mergeCell ref="TBK2:TBL2"/>
    <mergeCell ref="TBM2:TBN2"/>
    <mergeCell ref="TAU2:TAV2"/>
    <mergeCell ref="TAW2:TAX2"/>
    <mergeCell ref="TAY2:TAZ2"/>
    <mergeCell ref="TBA2:TBB2"/>
    <mergeCell ref="TBC2:TBD2"/>
    <mergeCell ref="TAK2:TAL2"/>
    <mergeCell ref="TAM2:TAN2"/>
    <mergeCell ref="TAO2:TAP2"/>
    <mergeCell ref="TAQ2:TAR2"/>
    <mergeCell ref="TAS2:TAT2"/>
    <mergeCell ref="TAA2:TAB2"/>
    <mergeCell ref="TAC2:TAD2"/>
    <mergeCell ref="TAE2:TAF2"/>
    <mergeCell ref="TAG2:TAH2"/>
    <mergeCell ref="TAI2:TAJ2"/>
    <mergeCell ref="SZQ2:SZR2"/>
    <mergeCell ref="SZS2:SZT2"/>
    <mergeCell ref="SZU2:SZV2"/>
    <mergeCell ref="SZW2:SZX2"/>
    <mergeCell ref="SZY2:SZZ2"/>
    <mergeCell ref="SZG2:SZH2"/>
    <mergeCell ref="SZI2:SZJ2"/>
    <mergeCell ref="SZK2:SZL2"/>
    <mergeCell ref="SZM2:SZN2"/>
    <mergeCell ref="SZO2:SZP2"/>
    <mergeCell ref="SYW2:SYX2"/>
    <mergeCell ref="SYY2:SYZ2"/>
    <mergeCell ref="SZA2:SZB2"/>
    <mergeCell ref="SZC2:SZD2"/>
    <mergeCell ref="SZE2:SZF2"/>
    <mergeCell ref="SYM2:SYN2"/>
    <mergeCell ref="SYO2:SYP2"/>
    <mergeCell ref="SYQ2:SYR2"/>
    <mergeCell ref="SYS2:SYT2"/>
    <mergeCell ref="SYU2:SYV2"/>
    <mergeCell ref="SYC2:SYD2"/>
    <mergeCell ref="SYE2:SYF2"/>
    <mergeCell ref="SYG2:SYH2"/>
    <mergeCell ref="SYI2:SYJ2"/>
    <mergeCell ref="SYK2:SYL2"/>
    <mergeCell ref="SXS2:SXT2"/>
    <mergeCell ref="SXU2:SXV2"/>
    <mergeCell ref="SXW2:SXX2"/>
    <mergeCell ref="SXY2:SXZ2"/>
    <mergeCell ref="SYA2:SYB2"/>
    <mergeCell ref="SXI2:SXJ2"/>
    <mergeCell ref="SXK2:SXL2"/>
    <mergeCell ref="SXM2:SXN2"/>
    <mergeCell ref="SXO2:SXP2"/>
    <mergeCell ref="SXQ2:SXR2"/>
    <mergeCell ref="SWY2:SWZ2"/>
    <mergeCell ref="SXA2:SXB2"/>
    <mergeCell ref="SXC2:SXD2"/>
    <mergeCell ref="SXE2:SXF2"/>
    <mergeCell ref="SXG2:SXH2"/>
    <mergeCell ref="SWO2:SWP2"/>
    <mergeCell ref="SWQ2:SWR2"/>
    <mergeCell ref="SWS2:SWT2"/>
    <mergeCell ref="SWU2:SWV2"/>
    <mergeCell ref="SWW2:SWX2"/>
    <mergeCell ref="SWE2:SWF2"/>
    <mergeCell ref="SWG2:SWH2"/>
    <mergeCell ref="SWI2:SWJ2"/>
    <mergeCell ref="SWK2:SWL2"/>
    <mergeCell ref="SWM2:SWN2"/>
    <mergeCell ref="SVU2:SVV2"/>
    <mergeCell ref="SVW2:SVX2"/>
    <mergeCell ref="SVY2:SVZ2"/>
    <mergeCell ref="SWA2:SWB2"/>
    <mergeCell ref="SWC2:SWD2"/>
    <mergeCell ref="SVK2:SVL2"/>
    <mergeCell ref="SVM2:SVN2"/>
    <mergeCell ref="SVO2:SVP2"/>
    <mergeCell ref="SVQ2:SVR2"/>
    <mergeCell ref="SVS2:SVT2"/>
    <mergeCell ref="SVA2:SVB2"/>
    <mergeCell ref="SVC2:SVD2"/>
    <mergeCell ref="SVE2:SVF2"/>
    <mergeCell ref="SVG2:SVH2"/>
    <mergeCell ref="SVI2:SVJ2"/>
    <mergeCell ref="SUQ2:SUR2"/>
    <mergeCell ref="SUS2:SUT2"/>
    <mergeCell ref="SUU2:SUV2"/>
    <mergeCell ref="SUW2:SUX2"/>
    <mergeCell ref="SUY2:SUZ2"/>
    <mergeCell ref="SUG2:SUH2"/>
    <mergeCell ref="SUI2:SUJ2"/>
    <mergeCell ref="SUK2:SUL2"/>
    <mergeCell ref="SUM2:SUN2"/>
    <mergeCell ref="SUO2:SUP2"/>
    <mergeCell ref="STW2:STX2"/>
    <mergeCell ref="STY2:STZ2"/>
    <mergeCell ref="SUA2:SUB2"/>
    <mergeCell ref="SUC2:SUD2"/>
    <mergeCell ref="SUE2:SUF2"/>
    <mergeCell ref="STM2:STN2"/>
    <mergeCell ref="STO2:STP2"/>
    <mergeCell ref="STQ2:STR2"/>
    <mergeCell ref="STS2:STT2"/>
    <mergeCell ref="STU2:STV2"/>
    <mergeCell ref="STC2:STD2"/>
    <mergeCell ref="STE2:STF2"/>
    <mergeCell ref="STG2:STH2"/>
    <mergeCell ref="STI2:STJ2"/>
    <mergeCell ref="STK2:STL2"/>
    <mergeCell ref="SSS2:SST2"/>
    <mergeCell ref="SSU2:SSV2"/>
    <mergeCell ref="SSW2:SSX2"/>
    <mergeCell ref="SSY2:SSZ2"/>
    <mergeCell ref="STA2:STB2"/>
    <mergeCell ref="SSI2:SSJ2"/>
    <mergeCell ref="SSK2:SSL2"/>
    <mergeCell ref="SSM2:SSN2"/>
    <mergeCell ref="SSO2:SSP2"/>
    <mergeCell ref="SSQ2:SSR2"/>
    <mergeCell ref="SRY2:SRZ2"/>
    <mergeCell ref="SSA2:SSB2"/>
    <mergeCell ref="SSC2:SSD2"/>
    <mergeCell ref="SSE2:SSF2"/>
    <mergeCell ref="SSG2:SSH2"/>
    <mergeCell ref="SRO2:SRP2"/>
    <mergeCell ref="SRQ2:SRR2"/>
    <mergeCell ref="SRS2:SRT2"/>
    <mergeCell ref="SRU2:SRV2"/>
    <mergeCell ref="SRW2:SRX2"/>
    <mergeCell ref="SRE2:SRF2"/>
    <mergeCell ref="SRG2:SRH2"/>
    <mergeCell ref="SRI2:SRJ2"/>
    <mergeCell ref="SRK2:SRL2"/>
    <mergeCell ref="SRM2:SRN2"/>
    <mergeCell ref="SQU2:SQV2"/>
    <mergeCell ref="SQW2:SQX2"/>
    <mergeCell ref="SQY2:SQZ2"/>
    <mergeCell ref="SRA2:SRB2"/>
    <mergeCell ref="SRC2:SRD2"/>
    <mergeCell ref="SQK2:SQL2"/>
    <mergeCell ref="SQM2:SQN2"/>
    <mergeCell ref="SQO2:SQP2"/>
    <mergeCell ref="SQQ2:SQR2"/>
    <mergeCell ref="SQS2:SQT2"/>
    <mergeCell ref="SQA2:SQB2"/>
    <mergeCell ref="SQC2:SQD2"/>
    <mergeCell ref="SQE2:SQF2"/>
    <mergeCell ref="SQG2:SQH2"/>
    <mergeCell ref="SQI2:SQJ2"/>
    <mergeCell ref="SPQ2:SPR2"/>
    <mergeCell ref="SPS2:SPT2"/>
    <mergeCell ref="SPU2:SPV2"/>
    <mergeCell ref="SPW2:SPX2"/>
    <mergeCell ref="SPY2:SPZ2"/>
    <mergeCell ref="SPG2:SPH2"/>
    <mergeCell ref="SPI2:SPJ2"/>
    <mergeCell ref="SPK2:SPL2"/>
    <mergeCell ref="SPM2:SPN2"/>
    <mergeCell ref="SPO2:SPP2"/>
    <mergeCell ref="SOW2:SOX2"/>
    <mergeCell ref="SOY2:SOZ2"/>
    <mergeCell ref="SPA2:SPB2"/>
    <mergeCell ref="SPC2:SPD2"/>
    <mergeCell ref="SPE2:SPF2"/>
    <mergeCell ref="SOM2:SON2"/>
    <mergeCell ref="SOO2:SOP2"/>
    <mergeCell ref="SOQ2:SOR2"/>
    <mergeCell ref="SOS2:SOT2"/>
    <mergeCell ref="SOU2:SOV2"/>
    <mergeCell ref="SOC2:SOD2"/>
    <mergeCell ref="SOE2:SOF2"/>
    <mergeCell ref="SOG2:SOH2"/>
    <mergeCell ref="SOI2:SOJ2"/>
    <mergeCell ref="SOK2:SOL2"/>
    <mergeCell ref="SNS2:SNT2"/>
    <mergeCell ref="SNU2:SNV2"/>
    <mergeCell ref="SNW2:SNX2"/>
    <mergeCell ref="SNY2:SNZ2"/>
    <mergeCell ref="SOA2:SOB2"/>
    <mergeCell ref="SNI2:SNJ2"/>
    <mergeCell ref="SNK2:SNL2"/>
    <mergeCell ref="SNM2:SNN2"/>
    <mergeCell ref="SNO2:SNP2"/>
    <mergeCell ref="SNQ2:SNR2"/>
    <mergeCell ref="SMY2:SMZ2"/>
    <mergeCell ref="SNA2:SNB2"/>
    <mergeCell ref="SNC2:SND2"/>
    <mergeCell ref="SNE2:SNF2"/>
    <mergeCell ref="SNG2:SNH2"/>
    <mergeCell ref="SMO2:SMP2"/>
    <mergeCell ref="SMQ2:SMR2"/>
    <mergeCell ref="SMS2:SMT2"/>
    <mergeCell ref="SMU2:SMV2"/>
    <mergeCell ref="SMW2:SMX2"/>
    <mergeCell ref="SME2:SMF2"/>
    <mergeCell ref="SMG2:SMH2"/>
    <mergeCell ref="SMI2:SMJ2"/>
    <mergeCell ref="SMK2:SML2"/>
    <mergeCell ref="SMM2:SMN2"/>
    <mergeCell ref="SLU2:SLV2"/>
    <mergeCell ref="SLW2:SLX2"/>
    <mergeCell ref="SLY2:SLZ2"/>
    <mergeCell ref="SMA2:SMB2"/>
    <mergeCell ref="SMC2:SMD2"/>
    <mergeCell ref="SLK2:SLL2"/>
    <mergeCell ref="SLM2:SLN2"/>
    <mergeCell ref="SLO2:SLP2"/>
    <mergeCell ref="SLQ2:SLR2"/>
    <mergeCell ref="SLS2:SLT2"/>
    <mergeCell ref="SLA2:SLB2"/>
    <mergeCell ref="SLC2:SLD2"/>
    <mergeCell ref="SLE2:SLF2"/>
    <mergeCell ref="SLG2:SLH2"/>
    <mergeCell ref="SLI2:SLJ2"/>
    <mergeCell ref="SKQ2:SKR2"/>
    <mergeCell ref="SKS2:SKT2"/>
    <mergeCell ref="SKU2:SKV2"/>
    <mergeCell ref="SKW2:SKX2"/>
    <mergeCell ref="SKY2:SKZ2"/>
    <mergeCell ref="SKG2:SKH2"/>
    <mergeCell ref="SKI2:SKJ2"/>
    <mergeCell ref="SKK2:SKL2"/>
    <mergeCell ref="SKM2:SKN2"/>
    <mergeCell ref="SKO2:SKP2"/>
    <mergeCell ref="SJW2:SJX2"/>
    <mergeCell ref="SJY2:SJZ2"/>
    <mergeCell ref="SKA2:SKB2"/>
    <mergeCell ref="SKC2:SKD2"/>
    <mergeCell ref="SKE2:SKF2"/>
    <mergeCell ref="SJM2:SJN2"/>
    <mergeCell ref="SJO2:SJP2"/>
    <mergeCell ref="SJQ2:SJR2"/>
    <mergeCell ref="SJS2:SJT2"/>
    <mergeCell ref="SJU2:SJV2"/>
    <mergeCell ref="SJC2:SJD2"/>
    <mergeCell ref="SJE2:SJF2"/>
    <mergeCell ref="SJG2:SJH2"/>
    <mergeCell ref="SJI2:SJJ2"/>
    <mergeCell ref="SJK2:SJL2"/>
    <mergeCell ref="SIS2:SIT2"/>
    <mergeCell ref="SIU2:SIV2"/>
    <mergeCell ref="SIW2:SIX2"/>
    <mergeCell ref="SIY2:SIZ2"/>
    <mergeCell ref="SJA2:SJB2"/>
    <mergeCell ref="SII2:SIJ2"/>
    <mergeCell ref="SIK2:SIL2"/>
    <mergeCell ref="SIM2:SIN2"/>
    <mergeCell ref="SIO2:SIP2"/>
    <mergeCell ref="SIQ2:SIR2"/>
    <mergeCell ref="SHY2:SHZ2"/>
    <mergeCell ref="SIA2:SIB2"/>
    <mergeCell ref="SIC2:SID2"/>
    <mergeCell ref="SIE2:SIF2"/>
    <mergeCell ref="SIG2:SIH2"/>
    <mergeCell ref="SHO2:SHP2"/>
    <mergeCell ref="SHQ2:SHR2"/>
    <mergeCell ref="SHS2:SHT2"/>
    <mergeCell ref="SHU2:SHV2"/>
    <mergeCell ref="SHW2:SHX2"/>
    <mergeCell ref="SHE2:SHF2"/>
    <mergeCell ref="SHG2:SHH2"/>
    <mergeCell ref="SHI2:SHJ2"/>
    <mergeCell ref="SHK2:SHL2"/>
    <mergeCell ref="SHM2:SHN2"/>
    <mergeCell ref="SGU2:SGV2"/>
    <mergeCell ref="SGW2:SGX2"/>
    <mergeCell ref="SGY2:SGZ2"/>
    <mergeCell ref="SHA2:SHB2"/>
    <mergeCell ref="SHC2:SHD2"/>
    <mergeCell ref="SGK2:SGL2"/>
    <mergeCell ref="SGM2:SGN2"/>
    <mergeCell ref="SGO2:SGP2"/>
    <mergeCell ref="SGQ2:SGR2"/>
    <mergeCell ref="SGS2:SGT2"/>
    <mergeCell ref="SGA2:SGB2"/>
    <mergeCell ref="SGC2:SGD2"/>
    <mergeCell ref="SGE2:SGF2"/>
    <mergeCell ref="SGG2:SGH2"/>
    <mergeCell ref="SGI2:SGJ2"/>
    <mergeCell ref="SFQ2:SFR2"/>
    <mergeCell ref="SFS2:SFT2"/>
    <mergeCell ref="SFU2:SFV2"/>
    <mergeCell ref="SFW2:SFX2"/>
    <mergeCell ref="SFY2:SFZ2"/>
    <mergeCell ref="SFG2:SFH2"/>
    <mergeCell ref="SFI2:SFJ2"/>
    <mergeCell ref="SFK2:SFL2"/>
    <mergeCell ref="SFM2:SFN2"/>
    <mergeCell ref="SFO2:SFP2"/>
    <mergeCell ref="SEW2:SEX2"/>
    <mergeCell ref="SEY2:SEZ2"/>
    <mergeCell ref="SFA2:SFB2"/>
    <mergeCell ref="SFC2:SFD2"/>
    <mergeCell ref="SFE2:SFF2"/>
    <mergeCell ref="SEM2:SEN2"/>
    <mergeCell ref="SEO2:SEP2"/>
    <mergeCell ref="SEQ2:SER2"/>
    <mergeCell ref="SES2:SET2"/>
    <mergeCell ref="SEU2:SEV2"/>
    <mergeCell ref="SEC2:SED2"/>
    <mergeCell ref="SEE2:SEF2"/>
    <mergeCell ref="SEG2:SEH2"/>
    <mergeCell ref="SEI2:SEJ2"/>
    <mergeCell ref="SEK2:SEL2"/>
    <mergeCell ref="SDS2:SDT2"/>
    <mergeCell ref="SDU2:SDV2"/>
    <mergeCell ref="SDW2:SDX2"/>
    <mergeCell ref="SDY2:SDZ2"/>
    <mergeCell ref="SEA2:SEB2"/>
    <mergeCell ref="SDI2:SDJ2"/>
    <mergeCell ref="SDK2:SDL2"/>
    <mergeCell ref="SDM2:SDN2"/>
    <mergeCell ref="SDO2:SDP2"/>
    <mergeCell ref="SDQ2:SDR2"/>
    <mergeCell ref="SCY2:SCZ2"/>
    <mergeCell ref="SDA2:SDB2"/>
    <mergeCell ref="SDC2:SDD2"/>
    <mergeCell ref="SDE2:SDF2"/>
    <mergeCell ref="SDG2:SDH2"/>
    <mergeCell ref="SCO2:SCP2"/>
    <mergeCell ref="SCQ2:SCR2"/>
    <mergeCell ref="SCS2:SCT2"/>
    <mergeCell ref="SCU2:SCV2"/>
    <mergeCell ref="SCW2:SCX2"/>
    <mergeCell ref="SCE2:SCF2"/>
    <mergeCell ref="SCG2:SCH2"/>
    <mergeCell ref="SCI2:SCJ2"/>
    <mergeCell ref="SCK2:SCL2"/>
    <mergeCell ref="SCM2:SCN2"/>
    <mergeCell ref="SBU2:SBV2"/>
    <mergeCell ref="SBW2:SBX2"/>
    <mergeCell ref="SBY2:SBZ2"/>
    <mergeCell ref="SCA2:SCB2"/>
    <mergeCell ref="SCC2:SCD2"/>
    <mergeCell ref="SBK2:SBL2"/>
    <mergeCell ref="SBM2:SBN2"/>
    <mergeCell ref="SBO2:SBP2"/>
    <mergeCell ref="SBQ2:SBR2"/>
    <mergeCell ref="SBS2:SBT2"/>
    <mergeCell ref="SBA2:SBB2"/>
    <mergeCell ref="SBC2:SBD2"/>
    <mergeCell ref="SBE2:SBF2"/>
    <mergeCell ref="SBG2:SBH2"/>
    <mergeCell ref="SBI2:SBJ2"/>
    <mergeCell ref="SAQ2:SAR2"/>
    <mergeCell ref="SAS2:SAT2"/>
    <mergeCell ref="SAU2:SAV2"/>
    <mergeCell ref="SAW2:SAX2"/>
    <mergeCell ref="SAY2:SAZ2"/>
    <mergeCell ref="SAG2:SAH2"/>
    <mergeCell ref="SAI2:SAJ2"/>
    <mergeCell ref="SAK2:SAL2"/>
    <mergeCell ref="SAM2:SAN2"/>
    <mergeCell ref="SAO2:SAP2"/>
    <mergeCell ref="RZW2:RZX2"/>
    <mergeCell ref="RZY2:RZZ2"/>
    <mergeCell ref="SAA2:SAB2"/>
    <mergeCell ref="SAC2:SAD2"/>
    <mergeCell ref="SAE2:SAF2"/>
    <mergeCell ref="RZM2:RZN2"/>
    <mergeCell ref="RZO2:RZP2"/>
    <mergeCell ref="RZQ2:RZR2"/>
    <mergeCell ref="RZS2:RZT2"/>
    <mergeCell ref="RZU2:RZV2"/>
    <mergeCell ref="RZC2:RZD2"/>
    <mergeCell ref="RZE2:RZF2"/>
    <mergeCell ref="RZG2:RZH2"/>
    <mergeCell ref="RZI2:RZJ2"/>
    <mergeCell ref="RZK2:RZL2"/>
    <mergeCell ref="RYS2:RYT2"/>
    <mergeCell ref="RYU2:RYV2"/>
    <mergeCell ref="RYW2:RYX2"/>
    <mergeCell ref="RYY2:RYZ2"/>
    <mergeCell ref="RZA2:RZB2"/>
    <mergeCell ref="RYI2:RYJ2"/>
    <mergeCell ref="RYK2:RYL2"/>
    <mergeCell ref="RYM2:RYN2"/>
    <mergeCell ref="RYO2:RYP2"/>
    <mergeCell ref="RYQ2:RYR2"/>
    <mergeCell ref="RXY2:RXZ2"/>
    <mergeCell ref="RYA2:RYB2"/>
    <mergeCell ref="RYC2:RYD2"/>
    <mergeCell ref="RYE2:RYF2"/>
    <mergeCell ref="RYG2:RYH2"/>
    <mergeCell ref="RXO2:RXP2"/>
    <mergeCell ref="RXQ2:RXR2"/>
    <mergeCell ref="RXS2:RXT2"/>
    <mergeCell ref="RXU2:RXV2"/>
    <mergeCell ref="RXW2:RXX2"/>
    <mergeCell ref="RXE2:RXF2"/>
    <mergeCell ref="RXG2:RXH2"/>
    <mergeCell ref="RXI2:RXJ2"/>
    <mergeCell ref="RXK2:RXL2"/>
    <mergeCell ref="RXM2:RXN2"/>
    <mergeCell ref="RWU2:RWV2"/>
    <mergeCell ref="RWW2:RWX2"/>
    <mergeCell ref="RWY2:RWZ2"/>
    <mergeCell ref="RXA2:RXB2"/>
    <mergeCell ref="RXC2:RXD2"/>
    <mergeCell ref="RWK2:RWL2"/>
    <mergeCell ref="RWM2:RWN2"/>
    <mergeCell ref="RWO2:RWP2"/>
    <mergeCell ref="RWQ2:RWR2"/>
    <mergeCell ref="RWS2:RWT2"/>
    <mergeCell ref="RWA2:RWB2"/>
    <mergeCell ref="RWC2:RWD2"/>
    <mergeCell ref="RWE2:RWF2"/>
    <mergeCell ref="RWG2:RWH2"/>
    <mergeCell ref="RWI2:RWJ2"/>
    <mergeCell ref="RVQ2:RVR2"/>
    <mergeCell ref="RVS2:RVT2"/>
    <mergeCell ref="RVU2:RVV2"/>
    <mergeCell ref="RVW2:RVX2"/>
    <mergeCell ref="RVY2:RVZ2"/>
    <mergeCell ref="RVG2:RVH2"/>
    <mergeCell ref="RVI2:RVJ2"/>
    <mergeCell ref="RVK2:RVL2"/>
    <mergeCell ref="RVM2:RVN2"/>
    <mergeCell ref="RVO2:RVP2"/>
    <mergeCell ref="RUW2:RUX2"/>
    <mergeCell ref="RUY2:RUZ2"/>
    <mergeCell ref="RVA2:RVB2"/>
    <mergeCell ref="RVC2:RVD2"/>
    <mergeCell ref="RVE2:RVF2"/>
    <mergeCell ref="RUM2:RUN2"/>
    <mergeCell ref="RUO2:RUP2"/>
    <mergeCell ref="RUQ2:RUR2"/>
    <mergeCell ref="RUS2:RUT2"/>
    <mergeCell ref="RUU2:RUV2"/>
    <mergeCell ref="RUC2:RUD2"/>
    <mergeCell ref="RUE2:RUF2"/>
    <mergeCell ref="RUG2:RUH2"/>
    <mergeCell ref="RUI2:RUJ2"/>
    <mergeCell ref="RUK2:RUL2"/>
    <mergeCell ref="RTS2:RTT2"/>
    <mergeCell ref="RTU2:RTV2"/>
    <mergeCell ref="RTW2:RTX2"/>
    <mergeCell ref="RTY2:RTZ2"/>
    <mergeCell ref="RUA2:RUB2"/>
    <mergeCell ref="RTI2:RTJ2"/>
    <mergeCell ref="RTK2:RTL2"/>
    <mergeCell ref="RTM2:RTN2"/>
    <mergeCell ref="RTO2:RTP2"/>
    <mergeCell ref="RTQ2:RTR2"/>
    <mergeCell ref="RSY2:RSZ2"/>
    <mergeCell ref="RTA2:RTB2"/>
    <mergeCell ref="RTC2:RTD2"/>
    <mergeCell ref="RTE2:RTF2"/>
    <mergeCell ref="RTG2:RTH2"/>
    <mergeCell ref="RSO2:RSP2"/>
    <mergeCell ref="RSQ2:RSR2"/>
    <mergeCell ref="RSS2:RST2"/>
    <mergeCell ref="RSU2:RSV2"/>
    <mergeCell ref="RSW2:RSX2"/>
    <mergeCell ref="RSE2:RSF2"/>
    <mergeCell ref="RSG2:RSH2"/>
    <mergeCell ref="RSI2:RSJ2"/>
    <mergeCell ref="RSK2:RSL2"/>
    <mergeCell ref="RSM2:RSN2"/>
    <mergeCell ref="RRU2:RRV2"/>
    <mergeCell ref="RRW2:RRX2"/>
    <mergeCell ref="RRY2:RRZ2"/>
    <mergeCell ref="RSA2:RSB2"/>
    <mergeCell ref="RSC2:RSD2"/>
    <mergeCell ref="RRK2:RRL2"/>
    <mergeCell ref="RRM2:RRN2"/>
    <mergeCell ref="RRO2:RRP2"/>
    <mergeCell ref="RRQ2:RRR2"/>
    <mergeCell ref="RRS2:RRT2"/>
    <mergeCell ref="RRA2:RRB2"/>
    <mergeCell ref="RRC2:RRD2"/>
    <mergeCell ref="RRE2:RRF2"/>
    <mergeCell ref="RRG2:RRH2"/>
    <mergeCell ref="RRI2:RRJ2"/>
    <mergeCell ref="RQQ2:RQR2"/>
    <mergeCell ref="RQS2:RQT2"/>
    <mergeCell ref="RQU2:RQV2"/>
    <mergeCell ref="RQW2:RQX2"/>
    <mergeCell ref="RQY2:RQZ2"/>
    <mergeCell ref="RQG2:RQH2"/>
    <mergeCell ref="RQI2:RQJ2"/>
    <mergeCell ref="RQK2:RQL2"/>
    <mergeCell ref="RQM2:RQN2"/>
    <mergeCell ref="RQO2:RQP2"/>
    <mergeCell ref="RPW2:RPX2"/>
    <mergeCell ref="RPY2:RPZ2"/>
    <mergeCell ref="RQA2:RQB2"/>
    <mergeCell ref="RQC2:RQD2"/>
    <mergeCell ref="RQE2:RQF2"/>
    <mergeCell ref="RPM2:RPN2"/>
    <mergeCell ref="RPO2:RPP2"/>
    <mergeCell ref="RPQ2:RPR2"/>
    <mergeCell ref="RPS2:RPT2"/>
    <mergeCell ref="RPU2:RPV2"/>
    <mergeCell ref="RPC2:RPD2"/>
    <mergeCell ref="RPE2:RPF2"/>
    <mergeCell ref="RPG2:RPH2"/>
    <mergeCell ref="RPI2:RPJ2"/>
    <mergeCell ref="RPK2:RPL2"/>
    <mergeCell ref="ROS2:ROT2"/>
    <mergeCell ref="ROU2:ROV2"/>
    <mergeCell ref="ROW2:ROX2"/>
    <mergeCell ref="ROY2:ROZ2"/>
    <mergeCell ref="RPA2:RPB2"/>
    <mergeCell ref="ROI2:ROJ2"/>
    <mergeCell ref="ROK2:ROL2"/>
    <mergeCell ref="ROM2:RON2"/>
    <mergeCell ref="ROO2:ROP2"/>
    <mergeCell ref="ROQ2:ROR2"/>
    <mergeCell ref="RNY2:RNZ2"/>
    <mergeCell ref="ROA2:ROB2"/>
    <mergeCell ref="ROC2:ROD2"/>
    <mergeCell ref="ROE2:ROF2"/>
    <mergeCell ref="ROG2:ROH2"/>
    <mergeCell ref="RNO2:RNP2"/>
    <mergeCell ref="RNQ2:RNR2"/>
    <mergeCell ref="RNS2:RNT2"/>
    <mergeCell ref="RNU2:RNV2"/>
    <mergeCell ref="RNW2:RNX2"/>
    <mergeCell ref="RNE2:RNF2"/>
    <mergeCell ref="RNG2:RNH2"/>
    <mergeCell ref="RNI2:RNJ2"/>
    <mergeCell ref="RNK2:RNL2"/>
    <mergeCell ref="RNM2:RNN2"/>
    <mergeCell ref="RMU2:RMV2"/>
    <mergeCell ref="RMW2:RMX2"/>
    <mergeCell ref="RMY2:RMZ2"/>
    <mergeCell ref="RNA2:RNB2"/>
    <mergeCell ref="RNC2:RND2"/>
    <mergeCell ref="RMK2:RML2"/>
    <mergeCell ref="RMM2:RMN2"/>
    <mergeCell ref="RMO2:RMP2"/>
    <mergeCell ref="RMQ2:RMR2"/>
    <mergeCell ref="RMS2:RMT2"/>
    <mergeCell ref="RMA2:RMB2"/>
    <mergeCell ref="RMC2:RMD2"/>
    <mergeCell ref="RME2:RMF2"/>
    <mergeCell ref="RMG2:RMH2"/>
    <mergeCell ref="RMI2:RMJ2"/>
    <mergeCell ref="RLQ2:RLR2"/>
    <mergeCell ref="RLS2:RLT2"/>
    <mergeCell ref="RLU2:RLV2"/>
    <mergeCell ref="RLW2:RLX2"/>
    <mergeCell ref="RLY2:RLZ2"/>
    <mergeCell ref="RLG2:RLH2"/>
    <mergeCell ref="RLI2:RLJ2"/>
    <mergeCell ref="RLK2:RLL2"/>
    <mergeCell ref="RLM2:RLN2"/>
    <mergeCell ref="RLO2:RLP2"/>
    <mergeCell ref="RKW2:RKX2"/>
    <mergeCell ref="RKY2:RKZ2"/>
    <mergeCell ref="RLA2:RLB2"/>
    <mergeCell ref="RLC2:RLD2"/>
    <mergeCell ref="RLE2:RLF2"/>
    <mergeCell ref="RKM2:RKN2"/>
    <mergeCell ref="RKO2:RKP2"/>
    <mergeCell ref="RKQ2:RKR2"/>
    <mergeCell ref="RKS2:RKT2"/>
    <mergeCell ref="RKU2:RKV2"/>
    <mergeCell ref="RKC2:RKD2"/>
    <mergeCell ref="RKE2:RKF2"/>
    <mergeCell ref="RKG2:RKH2"/>
    <mergeCell ref="RKI2:RKJ2"/>
    <mergeCell ref="RKK2:RKL2"/>
    <mergeCell ref="RJS2:RJT2"/>
    <mergeCell ref="RJU2:RJV2"/>
    <mergeCell ref="RJW2:RJX2"/>
    <mergeCell ref="RJY2:RJZ2"/>
    <mergeCell ref="RKA2:RKB2"/>
    <mergeCell ref="RJI2:RJJ2"/>
    <mergeCell ref="RJK2:RJL2"/>
    <mergeCell ref="RJM2:RJN2"/>
    <mergeCell ref="RJO2:RJP2"/>
    <mergeCell ref="RJQ2:RJR2"/>
    <mergeCell ref="RIY2:RIZ2"/>
    <mergeCell ref="RJA2:RJB2"/>
    <mergeCell ref="RJC2:RJD2"/>
    <mergeCell ref="RJE2:RJF2"/>
    <mergeCell ref="RJG2:RJH2"/>
    <mergeCell ref="RIO2:RIP2"/>
    <mergeCell ref="RIQ2:RIR2"/>
    <mergeCell ref="RIS2:RIT2"/>
    <mergeCell ref="RIU2:RIV2"/>
    <mergeCell ref="RIW2:RIX2"/>
    <mergeCell ref="RIE2:RIF2"/>
    <mergeCell ref="RIG2:RIH2"/>
    <mergeCell ref="RII2:RIJ2"/>
    <mergeCell ref="RIK2:RIL2"/>
    <mergeCell ref="RIM2:RIN2"/>
    <mergeCell ref="RHU2:RHV2"/>
    <mergeCell ref="RHW2:RHX2"/>
    <mergeCell ref="RHY2:RHZ2"/>
    <mergeCell ref="RIA2:RIB2"/>
    <mergeCell ref="RIC2:RID2"/>
    <mergeCell ref="RHK2:RHL2"/>
    <mergeCell ref="RHM2:RHN2"/>
    <mergeCell ref="RHO2:RHP2"/>
    <mergeCell ref="RHQ2:RHR2"/>
    <mergeCell ref="RHS2:RHT2"/>
    <mergeCell ref="RHA2:RHB2"/>
    <mergeCell ref="RHC2:RHD2"/>
    <mergeCell ref="RHE2:RHF2"/>
    <mergeCell ref="RHG2:RHH2"/>
    <mergeCell ref="RHI2:RHJ2"/>
    <mergeCell ref="RGQ2:RGR2"/>
    <mergeCell ref="RGS2:RGT2"/>
    <mergeCell ref="RGU2:RGV2"/>
    <mergeCell ref="RGW2:RGX2"/>
    <mergeCell ref="RGY2:RGZ2"/>
    <mergeCell ref="RGG2:RGH2"/>
    <mergeCell ref="RGI2:RGJ2"/>
    <mergeCell ref="RGK2:RGL2"/>
    <mergeCell ref="RGM2:RGN2"/>
    <mergeCell ref="RGO2:RGP2"/>
    <mergeCell ref="RFW2:RFX2"/>
    <mergeCell ref="RFY2:RFZ2"/>
    <mergeCell ref="RGA2:RGB2"/>
    <mergeCell ref="RGC2:RGD2"/>
    <mergeCell ref="RGE2:RGF2"/>
    <mergeCell ref="RFM2:RFN2"/>
    <mergeCell ref="RFO2:RFP2"/>
    <mergeCell ref="RFQ2:RFR2"/>
    <mergeCell ref="RFS2:RFT2"/>
    <mergeCell ref="RFU2:RFV2"/>
    <mergeCell ref="RFC2:RFD2"/>
    <mergeCell ref="RFE2:RFF2"/>
    <mergeCell ref="RFG2:RFH2"/>
    <mergeCell ref="RFI2:RFJ2"/>
    <mergeCell ref="RFK2:RFL2"/>
    <mergeCell ref="RES2:RET2"/>
    <mergeCell ref="REU2:REV2"/>
    <mergeCell ref="REW2:REX2"/>
    <mergeCell ref="REY2:REZ2"/>
    <mergeCell ref="RFA2:RFB2"/>
    <mergeCell ref="REI2:REJ2"/>
    <mergeCell ref="REK2:REL2"/>
    <mergeCell ref="REM2:REN2"/>
    <mergeCell ref="REO2:REP2"/>
    <mergeCell ref="REQ2:RER2"/>
    <mergeCell ref="RDY2:RDZ2"/>
    <mergeCell ref="REA2:REB2"/>
    <mergeCell ref="REC2:RED2"/>
    <mergeCell ref="REE2:REF2"/>
    <mergeCell ref="REG2:REH2"/>
    <mergeCell ref="RDO2:RDP2"/>
    <mergeCell ref="RDQ2:RDR2"/>
    <mergeCell ref="RDS2:RDT2"/>
    <mergeCell ref="RDU2:RDV2"/>
    <mergeCell ref="RDW2:RDX2"/>
    <mergeCell ref="RDE2:RDF2"/>
    <mergeCell ref="RDG2:RDH2"/>
    <mergeCell ref="RDI2:RDJ2"/>
    <mergeCell ref="RDK2:RDL2"/>
    <mergeCell ref="RDM2:RDN2"/>
    <mergeCell ref="RCU2:RCV2"/>
    <mergeCell ref="RCW2:RCX2"/>
    <mergeCell ref="RCY2:RCZ2"/>
    <mergeCell ref="RDA2:RDB2"/>
    <mergeCell ref="RDC2:RDD2"/>
    <mergeCell ref="RCK2:RCL2"/>
    <mergeCell ref="RCM2:RCN2"/>
    <mergeCell ref="RCO2:RCP2"/>
    <mergeCell ref="RCQ2:RCR2"/>
    <mergeCell ref="RCS2:RCT2"/>
    <mergeCell ref="RCA2:RCB2"/>
    <mergeCell ref="RCC2:RCD2"/>
    <mergeCell ref="RCE2:RCF2"/>
    <mergeCell ref="RCG2:RCH2"/>
    <mergeCell ref="RCI2:RCJ2"/>
    <mergeCell ref="RBQ2:RBR2"/>
    <mergeCell ref="RBS2:RBT2"/>
    <mergeCell ref="RBU2:RBV2"/>
    <mergeCell ref="RBW2:RBX2"/>
    <mergeCell ref="RBY2:RBZ2"/>
    <mergeCell ref="RBG2:RBH2"/>
    <mergeCell ref="RBI2:RBJ2"/>
    <mergeCell ref="RBK2:RBL2"/>
    <mergeCell ref="RBM2:RBN2"/>
    <mergeCell ref="RBO2:RBP2"/>
    <mergeCell ref="RAW2:RAX2"/>
    <mergeCell ref="RAY2:RAZ2"/>
    <mergeCell ref="RBA2:RBB2"/>
    <mergeCell ref="RBC2:RBD2"/>
    <mergeCell ref="RBE2:RBF2"/>
    <mergeCell ref="RAM2:RAN2"/>
    <mergeCell ref="RAO2:RAP2"/>
    <mergeCell ref="RAQ2:RAR2"/>
    <mergeCell ref="RAS2:RAT2"/>
    <mergeCell ref="RAU2:RAV2"/>
    <mergeCell ref="RAC2:RAD2"/>
    <mergeCell ref="RAE2:RAF2"/>
    <mergeCell ref="RAG2:RAH2"/>
    <mergeCell ref="RAI2:RAJ2"/>
    <mergeCell ref="RAK2:RAL2"/>
    <mergeCell ref="QZS2:QZT2"/>
    <mergeCell ref="QZU2:QZV2"/>
    <mergeCell ref="QZW2:QZX2"/>
    <mergeCell ref="QZY2:QZZ2"/>
    <mergeCell ref="RAA2:RAB2"/>
    <mergeCell ref="QZI2:QZJ2"/>
    <mergeCell ref="QZK2:QZL2"/>
    <mergeCell ref="QZM2:QZN2"/>
    <mergeCell ref="QZO2:QZP2"/>
    <mergeCell ref="QZQ2:QZR2"/>
    <mergeCell ref="QYY2:QYZ2"/>
    <mergeCell ref="QZA2:QZB2"/>
    <mergeCell ref="QZC2:QZD2"/>
    <mergeCell ref="QZE2:QZF2"/>
    <mergeCell ref="QZG2:QZH2"/>
    <mergeCell ref="QYO2:QYP2"/>
    <mergeCell ref="QYQ2:QYR2"/>
    <mergeCell ref="QYS2:QYT2"/>
    <mergeCell ref="QYU2:QYV2"/>
    <mergeCell ref="QYW2:QYX2"/>
    <mergeCell ref="QYE2:QYF2"/>
    <mergeCell ref="QYG2:QYH2"/>
    <mergeCell ref="QYI2:QYJ2"/>
    <mergeCell ref="QYK2:QYL2"/>
    <mergeCell ref="QYM2:QYN2"/>
    <mergeCell ref="QXU2:QXV2"/>
    <mergeCell ref="QXW2:QXX2"/>
    <mergeCell ref="QXY2:QXZ2"/>
    <mergeCell ref="QYA2:QYB2"/>
    <mergeCell ref="QYC2:QYD2"/>
    <mergeCell ref="QXK2:QXL2"/>
    <mergeCell ref="QXM2:QXN2"/>
    <mergeCell ref="QXO2:QXP2"/>
    <mergeCell ref="QXQ2:QXR2"/>
    <mergeCell ref="QXS2:QXT2"/>
    <mergeCell ref="QXA2:QXB2"/>
    <mergeCell ref="QXC2:QXD2"/>
    <mergeCell ref="QXE2:QXF2"/>
    <mergeCell ref="QXG2:QXH2"/>
    <mergeCell ref="QXI2:QXJ2"/>
    <mergeCell ref="QWQ2:QWR2"/>
    <mergeCell ref="QWS2:QWT2"/>
    <mergeCell ref="QWU2:QWV2"/>
    <mergeCell ref="QWW2:QWX2"/>
    <mergeCell ref="QWY2:QWZ2"/>
    <mergeCell ref="QWG2:QWH2"/>
    <mergeCell ref="QWI2:QWJ2"/>
    <mergeCell ref="QWK2:QWL2"/>
    <mergeCell ref="QWM2:QWN2"/>
    <mergeCell ref="QWO2:QWP2"/>
    <mergeCell ref="QVW2:QVX2"/>
    <mergeCell ref="QVY2:QVZ2"/>
    <mergeCell ref="QWA2:QWB2"/>
    <mergeCell ref="QWC2:QWD2"/>
    <mergeCell ref="QWE2:QWF2"/>
    <mergeCell ref="QVM2:QVN2"/>
    <mergeCell ref="QVO2:QVP2"/>
    <mergeCell ref="QVQ2:QVR2"/>
    <mergeCell ref="QVS2:QVT2"/>
    <mergeCell ref="QVU2:QVV2"/>
    <mergeCell ref="QVC2:QVD2"/>
    <mergeCell ref="QVE2:QVF2"/>
    <mergeCell ref="QVG2:QVH2"/>
    <mergeCell ref="QVI2:QVJ2"/>
    <mergeCell ref="QVK2:QVL2"/>
    <mergeCell ref="QUS2:QUT2"/>
    <mergeCell ref="QUU2:QUV2"/>
    <mergeCell ref="QUW2:QUX2"/>
    <mergeCell ref="QUY2:QUZ2"/>
    <mergeCell ref="QVA2:QVB2"/>
    <mergeCell ref="QUI2:QUJ2"/>
    <mergeCell ref="QUK2:QUL2"/>
    <mergeCell ref="QUM2:QUN2"/>
    <mergeCell ref="QUO2:QUP2"/>
    <mergeCell ref="QUQ2:QUR2"/>
    <mergeCell ref="QTY2:QTZ2"/>
    <mergeCell ref="QUA2:QUB2"/>
    <mergeCell ref="QUC2:QUD2"/>
    <mergeCell ref="QUE2:QUF2"/>
    <mergeCell ref="QUG2:QUH2"/>
    <mergeCell ref="QTO2:QTP2"/>
    <mergeCell ref="QTQ2:QTR2"/>
    <mergeCell ref="QTS2:QTT2"/>
    <mergeCell ref="QTU2:QTV2"/>
    <mergeCell ref="QTW2:QTX2"/>
    <mergeCell ref="QTE2:QTF2"/>
    <mergeCell ref="QTG2:QTH2"/>
    <mergeCell ref="QTI2:QTJ2"/>
    <mergeCell ref="QTK2:QTL2"/>
    <mergeCell ref="QTM2:QTN2"/>
    <mergeCell ref="QSU2:QSV2"/>
    <mergeCell ref="QSW2:QSX2"/>
    <mergeCell ref="QSY2:QSZ2"/>
    <mergeCell ref="QTA2:QTB2"/>
    <mergeCell ref="QTC2:QTD2"/>
    <mergeCell ref="QSK2:QSL2"/>
    <mergeCell ref="QSM2:QSN2"/>
    <mergeCell ref="QSO2:QSP2"/>
    <mergeCell ref="QSQ2:QSR2"/>
    <mergeCell ref="QSS2:QST2"/>
    <mergeCell ref="QSA2:QSB2"/>
    <mergeCell ref="QSC2:QSD2"/>
    <mergeCell ref="QSE2:QSF2"/>
    <mergeCell ref="QSG2:QSH2"/>
    <mergeCell ref="QSI2:QSJ2"/>
    <mergeCell ref="QRQ2:QRR2"/>
    <mergeCell ref="QRS2:QRT2"/>
    <mergeCell ref="QRU2:QRV2"/>
    <mergeCell ref="QRW2:QRX2"/>
    <mergeCell ref="QRY2:QRZ2"/>
    <mergeCell ref="QRG2:QRH2"/>
    <mergeCell ref="QRI2:QRJ2"/>
    <mergeCell ref="QRK2:QRL2"/>
    <mergeCell ref="QRM2:QRN2"/>
    <mergeCell ref="QRO2:QRP2"/>
    <mergeCell ref="QQW2:QQX2"/>
    <mergeCell ref="QQY2:QQZ2"/>
    <mergeCell ref="QRA2:QRB2"/>
    <mergeCell ref="QRC2:QRD2"/>
    <mergeCell ref="QRE2:QRF2"/>
    <mergeCell ref="QQM2:QQN2"/>
    <mergeCell ref="QQO2:QQP2"/>
    <mergeCell ref="QQQ2:QQR2"/>
    <mergeCell ref="QQS2:QQT2"/>
    <mergeCell ref="QQU2:QQV2"/>
    <mergeCell ref="QQC2:QQD2"/>
    <mergeCell ref="QQE2:QQF2"/>
    <mergeCell ref="QQG2:QQH2"/>
    <mergeCell ref="QQI2:QQJ2"/>
    <mergeCell ref="QQK2:QQL2"/>
    <mergeCell ref="QPS2:QPT2"/>
    <mergeCell ref="QPU2:QPV2"/>
    <mergeCell ref="QPW2:QPX2"/>
    <mergeCell ref="QPY2:QPZ2"/>
    <mergeCell ref="QQA2:QQB2"/>
    <mergeCell ref="QPI2:QPJ2"/>
    <mergeCell ref="QPK2:QPL2"/>
    <mergeCell ref="QPM2:QPN2"/>
    <mergeCell ref="QPO2:QPP2"/>
    <mergeCell ref="QPQ2:QPR2"/>
    <mergeCell ref="QOY2:QOZ2"/>
    <mergeCell ref="QPA2:QPB2"/>
    <mergeCell ref="QPC2:QPD2"/>
    <mergeCell ref="QPE2:QPF2"/>
    <mergeCell ref="QPG2:QPH2"/>
    <mergeCell ref="QOO2:QOP2"/>
    <mergeCell ref="QOQ2:QOR2"/>
    <mergeCell ref="QOS2:QOT2"/>
    <mergeCell ref="QOU2:QOV2"/>
    <mergeCell ref="QOW2:QOX2"/>
    <mergeCell ref="QOE2:QOF2"/>
    <mergeCell ref="QOG2:QOH2"/>
    <mergeCell ref="QOI2:QOJ2"/>
    <mergeCell ref="QOK2:QOL2"/>
    <mergeCell ref="QOM2:QON2"/>
    <mergeCell ref="QNU2:QNV2"/>
    <mergeCell ref="QNW2:QNX2"/>
    <mergeCell ref="QNY2:QNZ2"/>
    <mergeCell ref="QOA2:QOB2"/>
    <mergeCell ref="QOC2:QOD2"/>
    <mergeCell ref="QNK2:QNL2"/>
    <mergeCell ref="QNM2:QNN2"/>
    <mergeCell ref="QNO2:QNP2"/>
    <mergeCell ref="QNQ2:QNR2"/>
    <mergeCell ref="QNS2:QNT2"/>
    <mergeCell ref="QNA2:QNB2"/>
    <mergeCell ref="QNC2:QND2"/>
    <mergeCell ref="QNE2:QNF2"/>
    <mergeCell ref="QNG2:QNH2"/>
    <mergeCell ref="QNI2:QNJ2"/>
    <mergeCell ref="QMQ2:QMR2"/>
    <mergeCell ref="QMS2:QMT2"/>
    <mergeCell ref="QMU2:QMV2"/>
    <mergeCell ref="QMW2:QMX2"/>
    <mergeCell ref="QMY2:QMZ2"/>
    <mergeCell ref="QMG2:QMH2"/>
    <mergeCell ref="QMI2:QMJ2"/>
    <mergeCell ref="QMK2:QML2"/>
    <mergeCell ref="QMM2:QMN2"/>
    <mergeCell ref="QMO2:QMP2"/>
    <mergeCell ref="QLW2:QLX2"/>
    <mergeCell ref="QLY2:QLZ2"/>
    <mergeCell ref="QMA2:QMB2"/>
    <mergeCell ref="QMC2:QMD2"/>
    <mergeCell ref="QME2:QMF2"/>
    <mergeCell ref="QLM2:QLN2"/>
    <mergeCell ref="QLO2:QLP2"/>
    <mergeCell ref="QLQ2:QLR2"/>
    <mergeCell ref="QLS2:QLT2"/>
    <mergeCell ref="QLU2:QLV2"/>
    <mergeCell ref="QLC2:QLD2"/>
    <mergeCell ref="QLE2:QLF2"/>
    <mergeCell ref="QLG2:QLH2"/>
    <mergeCell ref="QLI2:QLJ2"/>
    <mergeCell ref="QLK2:QLL2"/>
    <mergeCell ref="QKS2:QKT2"/>
    <mergeCell ref="QKU2:QKV2"/>
    <mergeCell ref="QKW2:QKX2"/>
    <mergeCell ref="QKY2:QKZ2"/>
    <mergeCell ref="QLA2:QLB2"/>
    <mergeCell ref="QKI2:QKJ2"/>
    <mergeCell ref="QKK2:QKL2"/>
    <mergeCell ref="QKM2:QKN2"/>
    <mergeCell ref="QKO2:QKP2"/>
    <mergeCell ref="QKQ2:QKR2"/>
    <mergeCell ref="QJY2:QJZ2"/>
    <mergeCell ref="QKA2:QKB2"/>
    <mergeCell ref="QKC2:QKD2"/>
    <mergeCell ref="QKE2:QKF2"/>
    <mergeCell ref="QKG2:QKH2"/>
    <mergeCell ref="QJO2:QJP2"/>
    <mergeCell ref="QJQ2:QJR2"/>
    <mergeCell ref="QJS2:QJT2"/>
    <mergeCell ref="QJU2:QJV2"/>
    <mergeCell ref="QJW2:QJX2"/>
    <mergeCell ref="QJE2:QJF2"/>
    <mergeCell ref="QJG2:QJH2"/>
    <mergeCell ref="QJI2:QJJ2"/>
    <mergeCell ref="QJK2:QJL2"/>
    <mergeCell ref="QJM2:QJN2"/>
    <mergeCell ref="QIU2:QIV2"/>
    <mergeCell ref="QIW2:QIX2"/>
    <mergeCell ref="QIY2:QIZ2"/>
    <mergeCell ref="QJA2:QJB2"/>
    <mergeCell ref="QJC2:QJD2"/>
    <mergeCell ref="QIK2:QIL2"/>
    <mergeCell ref="QIM2:QIN2"/>
    <mergeCell ref="QIO2:QIP2"/>
    <mergeCell ref="QIQ2:QIR2"/>
    <mergeCell ref="QIS2:QIT2"/>
    <mergeCell ref="QIA2:QIB2"/>
    <mergeCell ref="QIC2:QID2"/>
    <mergeCell ref="QIE2:QIF2"/>
    <mergeCell ref="QIG2:QIH2"/>
    <mergeCell ref="QII2:QIJ2"/>
    <mergeCell ref="QHQ2:QHR2"/>
    <mergeCell ref="QHS2:QHT2"/>
    <mergeCell ref="QHU2:QHV2"/>
    <mergeCell ref="QHW2:QHX2"/>
    <mergeCell ref="QHY2:QHZ2"/>
    <mergeCell ref="QHG2:QHH2"/>
    <mergeCell ref="QHI2:QHJ2"/>
    <mergeCell ref="QHK2:QHL2"/>
    <mergeCell ref="QHM2:QHN2"/>
    <mergeCell ref="QHO2:QHP2"/>
    <mergeCell ref="QGW2:QGX2"/>
    <mergeCell ref="QGY2:QGZ2"/>
    <mergeCell ref="QHA2:QHB2"/>
    <mergeCell ref="QHC2:QHD2"/>
    <mergeCell ref="QHE2:QHF2"/>
    <mergeCell ref="QGM2:QGN2"/>
    <mergeCell ref="QGO2:QGP2"/>
    <mergeCell ref="QGQ2:QGR2"/>
    <mergeCell ref="QGS2:QGT2"/>
    <mergeCell ref="QGU2:QGV2"/>
    <mergeCell ref="QGC2:QGD2"/>
    <mergeCell ref="QGE2:QGF2"/>
    <mergeCell ref="QGG2:QGH2"/>
    <mergeCell ref="QGI2:QGJ2"/>
    <mergeCell ref="QGK2:QGL2"/>
    <mergeCell ref="QFS2:QFT2"/>
    <mergeCell ref="QFU2:QFV2"/>
    <mergeCell ref="QFW2:QFX2"/>
    <mergeCell ref="QFY2:QFZ2"/>
    <mergeCell ref="QGA2:QGB2"/>
    <mergeCell ref="QFI2:QFJ2"/>
    <mergeCell ref="QFK2:QFL2"/>
    <mergeCell ref="QFM2:QFN2"/>
    <mergeCell ref="QFO2:QFP2"/>
    <mergeCell ref="QFQ2:QFR2"/>
    <mergeCell ref="QEY2:QEZ2"/>
    <mergeCell ref="QFA2:QFB2"/>
    <mergeCell ref="QFC2:QFD2"/>
    <mergeCell ref="QFE2:QFF2"/>
    <mergeCell ref="QFG2:QFH2"/>
    <mergeCell ref="QEO2:QEP2"/>
    <mergeCell ref="QEQ2:QER2"/>
    <mergeCell ref="QES2:QET2"/>
    <mergeCell ref="QEU2:QEV2"/>
    <mergeCell ref="QEW2:QEX2"/>
    <mergeCell ref="QEE2:QEF2"/>
    <mergeCell ref="QEG2:QEH2"/>
    <mergeCell ref="QEI2:QEJ2"/>
    <mergeCell ref="QEK2:QEL2"/>
    <mergeCell ref="QEM2:QEN2"/>
    <mergeCell ref="QDU2:QDV2"/>
    <mergeCell ref="QDW2:QDX2"/>
    <mergeCell ref="QDY2:QDZ2"/>
    <mergeCell ref="QEA2:QEB2"/>
    <mergeCell ref="QEC2:QED2"/>
    <mergeCell ref="QDK2:QDL2"/>
    <mergeCell ref="QDM2:QDN2"/>
    <mergeCell ref="QDO2:QDP2"/>
    <mergeCell ref="QDQ2:QDR2"/>
    <mergeCell ref="QDS2:QDT2"/>
    <mergeCell ref="QDA2:QDB2"/>
    <mergeCell ref="QDC2:QDD2"/>
    <mergeCell ref="QDE2:QDF2"/>
    <mergeCell ref="QDG2:QDH2"/>
    <mergeCell ref="QDI2:QDJ2"/>
    <mergeCell ref="QCQ2:QCR2"/>
    <mergeCell ref="QCS2:QCT2"/>
    <mergeCell ref="QCU2:QCV2"/>
    <mergeCell ref="QCW2:QCX2"/>
    <mergeCell ref="QCY2:QCZ2"/>
    <mergeCell ref="QCG2:QCH2"/>
    <mergeCell ref="QCI2:QCJ2"/>
    <mergeCell ref="QCK2:QCL2"/>
    <mergeCell ref="QCM2:QCN2"/>
    <mergeCell ref="QCO2:QCP2"/>
    <mergeCell ref="QBW2:QBX2"/>
    <mergeCell ref="QBY2:QBZ2"/>
    <mergeCell ref="QCA2:QCB2"/>
    <mergeCell ref="QCC2:QCD2"/>
    <mergeCell ref="QCE2:QCF2"/>
    <mergeCell ref="QBM2:QBN2"/>
    <mergeCell ref="QBO2:QBP2"/>
    <mergeCell ref="QBQ2:QBR2"/>
    <mergeCell ref="QBS2:QBT2"/>
    <mergeCell ref="QBU2:QBV2"/>
    <mergeCell ref="QBC2:QBD2"/>
    <mergeCell ref="QBE2:QBF2"/>
    <mergeCell ref="QBG2:QBH2"/>
    <mergeCell ref="QBI2:QBJ2"/>
    <mergeCell ref="QBK2:QBL2"/>
    <mergeCell ref="QAS2:QAT2"/>
    <mergeCell ref="QAU2:QAV2"/>
    <mergeCell ref="QAW2:QAX2"/>
    <mergeCell ref="QAY2:QAZ2"/>
    <mergeCell ref="QBA2:QBB2"/>
    <mergeCell ref="QAI2:QAJ2"/>
    <mergeCell ref="QAK2:QAL2"/>
    <mergeCell ref="QAM2:QAN2"/>
    <mergeCell ref="QAO2:QAP2"/>
    <mergeCell ref="QAQ2:QAR2"/>
    <mergeCell ref="PZY2:PZZ2"/>
    <mergeCell ref="QAA2:QAB2"/>
    <mergeCell ref="QAC2:QAD2"/>
    <mergeCell ref="QAE2:QAF2"/>
    <mergeCell ref="QAG2:QAH2"/>
    <mergeCell ref="PZO2:PZP2"/>
    <mergeCell ref="PZQ2:PZR2"/>
    <mergeCell ref="PZS2:PZT2"/>
    <mergeCell ref="PZU2:PZV2"/>
    <mergeCell ref="PZW2:PZX2"/>
    <mergeCell ref="PZE2:PZF2"/>
    <mergeCell ref="PZG2:PZH2"/>
    <mergeCell ref="PZI2:PZJ2"/>
    <mergeCell ref="PZK2:PZL2"/>
    <mergeCell ref="PZM2:PZN2"/>
    <mergeCell ref="PYU2:PYV2"/>
    <mergeCell ref="PYW2:PYX2"/>
    <mergeCell ref="PYY2:PYZ2"/>
    <mergeCell ref="PZA2:PZB2"/>
    <mergeCell ref="PZC2:PZD2"/>
    <mergeCell ref="PYK2:PYL2"/>
    <mergeCell ref="PYM2:PYN2"/>
    <mergeCell ref="PYO2:PYP2"/>
    <mergeCell ref="PYQ2:PYR2"/>
    <mergeCell ref="PYS2:PYT2"/>
    <mergeCell ref="PYA2:PYB2"/>
    <mergeCell ref="PYC2:PYD2"/>
    <mergeCell ref="PYE2:PYF2"/>
    <mergeCell ref="PYG2:PYH2"/>
    <mergeCell ref="PYI2:PYJ2"/>
    <mergeCell ref="PXQ2:PXR2"/>
    <mergeCell ref="PXS2:PXT2"/>
    <mergeCell ref="PXU2:PXV2"/>
    <mergeCell ref="PXW2:PXX2"/>
    <mergeCell ref="PXY2:PXZ2"/>
    <mergeCell ref="PXG2:PXH2"/>
    <mergeCell ref="PXI2:PXJ2"/>
    <mergeCell ref="PXK2:PXL2"/>
    <mergeCell ref="PXM2:PXN2"/>
    <mergeCell ref="PXO2:PXP2"/>
    <mergeCell ref="PWW2:PWX2"/>
    <mergeCell ref="PWY2:PWZ2"/>
    <mergeCell ref="PXA2:PXB2"/>
    <mergeCell ref="PXC2:PXD2"/>
    <mergeCell ref="PXE2:PXF2"/>
    <mergeCell ref="PWM2:PWN2"/>
    <mergeCell ref="PWO2:PWP2"/>
    <mergeCell ref="PWQ2:PWR2"/>
    <mergeCell ref="PWS2:PWT2"/>
    <mergeCell ref="PWU2:PWV2"/>
    <mergeCell ref="PWC2:PWD2"/>
    <mergeCell ref="PWE2:PWF2"/>
    <mergeCell ref="PWG2:PWH2"/>
    <mergeCell ref="PWI2:PWJ2"/>
    <mergeCell ref="PWK2:PWL2"/>
    <mergeCell ref="PVS2:PVT2"/>
    <mergeCell ref="PVU2:PVV2"/>
    <mergeCell ref="PVW2:PVX2"/>
    <mergeCell ref="PVY2:PVZ2"/>
    <mergeCell ref="PWA2:PWB2"/>
    <mergeCell ref="PVI2:PVJ2"/>
    <mergeCell ref="PVK2:PVL2"/>
    <mergeCell ref="PVM2:PVN2"/>
    <mergeCell ref="PVO2:PVP2"/>
    <mergeCell ref="PVQ2:PVR2"/>
    <mergeCell ref="PUY2:PUZ2"/>
    <mergeCell ref="PVA2:PVB2"/>
    <mergeCell ref="PVC2:PVD2"/>
    <mergeCell ref="PVE2:PVF2"/>
    <mergeCell ref="PVG2:PVH2"/>
    <mergeCell ref="PUO2:PUP2"/>
    <mergeCell ref="PUQ2:PUR2"/>
    <mergeCell ref="PUS2:PUT2"/>
    <mergeCell ref="PUU2:PUV2"/>
    <mergeCell ref="PUW2:PUX2"/>
    <mergeCell ref="PUE2:PUF2"/>
    <mergeCell ref="PUG2:PUH2"/>
    <mergeCell ref="PUI2:PUJ2"/>
    <mergeCell ref="PUK2:PUL2"/>
    <mergeCell ref="PUM2:PUN2"/>
    <mergeCell ref="PTU2:PTV2"/>
    <mergeCell ref="PTW2:PTX2"/>
    <mergeCell ref="PTY2:PTZ2"/>
    <mergeCell ref="PUA2:PUB2"/>
    <mergeCell ref="PUC2:PUD2"/>
    <mergeCell ref="PTK2:PTL2"/>
    <mergeCell ref="PTM2:PTN2"/>
    <mergeCell ref="PTO2:PTP2"/>
    <mergeCell ref="PTQ2:PTR2"/>
    <mergeCell ref="PTS2:PTT2"/>
    <mergeCell ref="PTA2:PTB2"/>
    <mergeCell ref="PTC2:PTD2"/>
    <mergeCell ref="PTE2:PTF2"/>
    <mergeCell ref="PTG2:PTH2"/>
    <mergeCell ref="PTI2:PTJ2"/>
    <mergeCell ref="PSQ2:PSR2"/>
    <mergeCell ref="PSS2:PST2"/>
    <mergeCell ref="PSU2:PSV2"/>
    <mergeCell ref="PSW2:PSX2"/>
    <mergeCell ref="PSY2:PSZ2"/>
    <mergeCell ref="PSG2:PSH2"/>
    <mergeCell ref="PSI2:PSJ2"/>
    <mergeCell ref="PSK2:PSL2"/>
    <mergeCell ref="PSM2:PSN2"/>
    <mergeCell ref="PSO2:PSP2"/>
    <mergeCell ref="PRW2:PRX2"/>
    <mergeCell ref="PRY2:PRZ2"/>
    <mergeCell ref="PSA2:PSB2"/>
    <mergeCell ref="PSC2:PSD2"/>
    <mergeCell ref="PSE2:PSF2"/>
    <mergeCell ref="PRM2:PRN2"/>
    <mergeCell ref="PRO2:PRP2"/>
    <mergeCell ref="PRQ2:PRR2"/>
    <mergeCell ref="PRS2:PRT2"/>
    <mergeCell ref="PRU2:PRV2"/>
    <mergeCell ref="PRC2:PRD2"/>
    <mergeCell ref="PRE2:PRF2"/>
    <mergeCell ref="PRG2:PRH2"/>
    <mergeCell ref="PRI2:PRJ2"/>
    <mergeCell ref="PRK2:PRL2"/>
    <mergeCell ref="PQS2:PQT2"/>
    <mergeCell ref="PQU2:PQV2"/>
    <mergeCell ref="PQW2:PQX2"/>
    <mergeCell ref="PQY2:PQZ2"/>
    <mergeCell ref="PRA2:PRB2"/>
    <mergeCell ref="PQI2:PQJ2"/>
    <mergeCell ref="PQK2:PQL2"/>
    <mergeCell ref="PQM2:PQN2"/>
    <mergeCell ref="PQO2:PQP2"/>
    <mergeCell ref="PQQ2:PQR2"/>
    <mergeCell ref="PPY2:PPZ2"/>
    <mergeCell ref="PQA2:PQB2"/>
    <mergeCell ref="PQC2:PQD2"/>
    <mergeCell ref="PQE2:PQF2"/>
    <mergeCell ref="PQG2:PQH2"/>
    <mergeCell ref="PPO2:PPP2"/>
    <mergeCell ref="PPQ2:PPR2"/>
    <mergeCell ref="PPS2:PPT2"/>
    <mergeCell ref="PPU2:PPV2"/>
    <mergeCell ref="PPW2:PPX2"/>
    <mergeCell ref="PPE2:PPF2"/>
    <mergeCell ref="PPG2:PPH2"/>
    <mergeCell ref="PPI2:PPJ2"/>
    <mergeCell ref="PPK2:PPL2"/>
    <mergeCell ref="PPM2:PPN2"/>
    <mergeCell ref="POU2:POV2"/>
    <mergeCell ref="POW2:POX2"/>
    <mergeCell ref="POY2:POZ2"/>
    <mergeCell ref="PPA2:PPB2"/>
    <mergeCell ref="PPC2:PPD2"/>
    <mergeCell ref="POK2:POL2"/>
    <mergeCell ref="POM2:PON2"/>
    <mergeCell ref="POO2:POP2"/>
    <mergeCell ref="POQ2:POR2"/>
    <mergeCell ref="POS2:POT2"/>
    <mergeCell ref="POA2:POB2"/>
    <mergeCell ref="POC2:POD2"/>
    <mergeCell ref="POE2:POF2"/>
    <mergeCell ref="POG2:POH2"/>
    <mergeCell ref="POI2:POJ2"/>
    <mergeCell ref="PNQ2:PNR2"/>
    <mergeCell ref="PNS2:PNT2"/>
    <mergeCell ref="PNU2:PNV2"/>
    <mergeCell ref="PNW2:PNX2"/>
    <mergeCell ref="PNY2:PNZ2"/>
    <mergeCell ref="PNG2:PNH2"/>
    <mergeCell ref="PNI2:PNJ2"/>
    <mergeCell ref="PNK2:PNL2"/>
    <mergeCell ref="PNM2:PNN2"/>
    <mergeCell ref="PNO2:PNP2"/>
    <mergeCell ref="PMW2:PMX2"/>
    <mergeCell ref="PMY2:PMZ2"/>
    <mergeCell ref="PNA2:PNB2"/>
    <mergeCell ref="PNC2:PND2"/>
    <mergeCell ref="PNE2:PNF2"/>
    <mergeCell ref="PMM2:PMN2"/>
    <mergeCell ref="PMO2:PMP2"/>
    <mergeCell ref="PMQ2:PMR2"/>
    <mergeCell ref="PMS2:PMT2"/>
    <mergeCell ref="PMU2:PMV2"/>
    <mergeCell ref="PMC2:PMD2"/>
    <mergeCell ref="PME2:PMF2"/>
    <mergeCell ref="PMG2:PMH2"/>
    <mergeCell ref="PMI2:PMJ2"/>
    <mergeCell ref="PMK2:PML2"/>
    <mergeCell ref="PLS2:PLT2"/>
    <mergeCell ref="PLU2:PLV2"/>
    <mergeCell ref="PLW2:PLX2"/>
    <mergeCell ref="PLY2:PLZ2"/>
    <mergeCell ref="PMA2:PMB2"/>
    <mergeCell ref="PLI2:PLJ2"/>
    <mergeCell ref="PLK2:PLL2"/>
    <mergeCell ref="PLM2:PLN2"/>
    <mergeCell ref="PLO2:PLP2"/>
    <mergeCell ref="PLQ2:PLR2"/>
    <mergeCell ref="PKY2:PKZ2"/>
    <mergeCell ref="PLA2:PLB2"/>
    <mergeCell ref="PLC2:PLD2"/>
    <mergeCell ref="PLE2:PLF2"/>
    <mergeCell ref="PLG2:PLH2"/>
    <mergeCell ref="PKO2:PKP2"/>
    <mergeCell ref="PKQ2:PKR2"/>
    <mergeCell ref="PKS2:PKT2"/>
    <mergeCell ref="PKU2:PKV2"/>
    <mergeCell ref="PKW2:PKX2"/>
    <mergeCell ref="PKE2:PKF2"/>
    <mergeCell ref="PKG2:PKH2"/>
    <mergeCell ref="PKI2:PKJ2"/>
    <mergeCell ref="PKK2:PKL2"/>
    <mergeCell ref="PKM2:PKN2"/>
    <mergeCell ref="PJU2:PJV2"/>
    <mergeCell ref="PJW2:PJX2"/>
    <mergeCell ref="PJY2:PJZ2"/>
    <mergeCell ref="PKA2:PKB2"/>
    <mergeCell ref="PKC2:PKD2"/>
    <mergeCell ref="PJK2:PJL2"/>
    <mergeCell ref="PJM2:PJN2"/>
    <mergeCell ref="PJO2:PJP2"/>
    <mergeCell ref="PJQ2:PJR2"/>
    <mergeCell ref="PJS2:PJT2"/>
    <mergeCell ref="PJA2:PJB2"/>
    <mergeCell ref="PJC2:PJD2"/>
    <mergeCell ref="PJE2:PJF2"/>
    <mergeCell ref="PJG2:PJH2"/>
    <mergeCell ref="PJI2:PJJ2"/>
    <mergeCell ref="PIQ2:PIR2"/>
    <mergeCell ref="PIS2:PIT2"/>
    <mergeCell ref="PIU2:PIV2"/>
    <mergeCell ref="PIW2:PIX2"/>
    <mergeCell ref="PIY2:PIZ2"/>
    <mergeCell ref="PIG2:PIH2"/>
    <mergeCell ref="PII2:PIJ2"/>
    <mergeCell ref="PIK2:PIL2"/>
    <mergeCell ref="PIM2:PIN2"/>
    <mergeCell ref="PIO2:PIP2"/>
    <mergeCell ref="PHW2:PHX2"/>
    <mergeCell ref="PHY2:PHZ2"/>
    <mergeCell ref="PIA2:PIB2"/>
    <mergeCell ref="PIC2:PID2"/>
    <mergeCell ref="PIE2:PIF2"/>
    <mergeCell ref="PHM2:PHN2"/>
    <mergeCell ref="PHO2:PHP2"/>
    <mergeCell ref="PHQ2:PHR2"/>
    <mergeCell ref="PHS2:PHT2"/>
    <mergeCell ref="PHU2:PHV2"/>
    <mergeCell ref="PHC2:PHD2"/>
    <mergeCell ref="PHE2:PHF2"/>
    <mergeCell ref="PHG2:PHH2"/>
    <mergeCell ref="PHI2:PHJ2"/>
    <mergeCell ref="PHK2:PHL2"/>
    <mergeCell ref="PGS2:PGT2"/>
    <mergeCell ref="PGU2:PGV2"/>
    <mergeCell ref="PGW2:PGX2"/>
    <mergeCell ref="PGY2:PGZ2"/>
    <mergeCell ref="PHA2:PHB2"/>
    <mergeCell ref="PGI2:PGJ2"/>
    <mergeCell ref="PGK2:PGL2"/>
    <mergeCell ref="PGM2:PGN2"/>
    <mergeCell ref="PGO2:PGP2"/>
    <mergeCell ref="PGQ2:PGR2"/>
    <mergeCell ref="PFY2:PFZ2"/>
    <mergeCell ref="PGA2:PGB2"/>
    <mergeCell ref="PGC2:PGD2"/>
    <mergeCell ref="PGE2:PGF2"/>
    <mergeCell ref="PGG2:PGH2"/>
    <mergeCell ref="PFO2:PFP2"/>
    <mergeCell ref="PFQ2:PFR2"/>
    <mergeCell ref="PFS2:PFT2"/>
    <mergeCell ref="PFU2:PFV2"/>
    <mergeCell ref="PFW2:PFX2"/>
    <mergeCell ref="PFE2:PFF2"/>
    <mergeCell ref="PFG2:PFH2"/>
    <mergeCell ref="PFI2:PFJ2"/>
    <mergeCell ref="PFK2:PFL2"/>
    <mergeCell ref="PFM2:PFN2"/>
    <mergeCell ref="PEU2:PEV2"/>
    <mergeCell ref="PEW2:PEX2"/>
    <mergeCell ref="PEY2:PEZ2"/>
    <mergeCell ref="PFA2:PFB2"/>
    <mergeCell ref="PFC2:PFD2"/>
    <mergeCell ref="PEK2:PEL2"/>
    <mergeCell ref="PEM2:PEN2"/>
    <mergeCell ref="PEO2:PEP2"/>
    <mergeCell ref="PEQ2:PER2"/>
    <mergeCell ref="PES2:PET2"/>
    <mergeCell ref="PEA2:PEB2"/>
    <mergeCell ref="PEC2:PED2"/>
    <mergeCell ref="PEE2:PEF2"/>
    <mergeCell ref="PEG2:PEH2"/>
    <mergeCell ref="PEI2:PEJ2"/>
    <mergeCell ref="PDQ2:PDR2"/>
    <mergeCell ref="PDS2:PDT2"/>
    <mergeCell ref="PDU2:PDV2"/>
    <mergeCell ref="PDW2:PDX2"/>
    <mergeCell ref="PDY2:PDZ2"/>
    <mergeCell ref="PDG2:PDH2"/>
    <mergeCell ref="PDI2:PDJ2"/>
    <mergeCell ref="PDK2:PDL2"/>
    <mergeCell ref="PDM2:PDN2"/>
    <mergeCell ref="PDO2:PDP2"/>
    <mergeCell ref="PCW2:PCX2"/>
    <mergeCell ref="PCY2:PCZ2"/>
    <mergeCell ref="PDA2:PDB2"/>
    <mergeCell ref="PDC2:PDD2"/>
    <mergeCell ref="PDE2:PDF2"/>
    <mergeCell ref="PCM2:PCN2"/>
    <mergeCell ref="PCO2:PCP2"/>
    <mergeCell ref="PCQ2:PCR2"/>
    <mergeCell ref="PCS2:PCT2"/>
    <mergeCell ref="PCU2:PCV2"/>
    <mergeCell ref="PCC2:PCD2"/>
    <mergeCell ref="PCE2:PCF2"/>
    <mergeCell ref="PCG2:PCH2"/>
    <mergeCell ref="PCI2:PCJ2"/>
    <mergeCell ref="PCK2:PCL2"/>
    <mergeCell ref="PBS2:PBT2"/>
    <mergeCell ref="PBU2:PBV2"/>
    <mergeCell ref="PBW2:PBX2"/>
    <mergeCell ref="PBY2:PBZ2"/>
    <mergeCell ref="PCA2:PCB2"/>
    <mergeCell ref="PBI2:PBJ2"/>
    <mergeCell ref="PBK2:PBL2"/>
    <mergeCell ref="PBM2:PBN2"/>
    <mergeCell ref="PBO2:PBP2"/>
    <mergeCell ref="PBQ2:PBR2"/>
    <mergeCell ref="PAY2:PAZ2"/>
    <mergeCell ref="PBA2:PBB2"/>
    <mergeCell ref="PBC2:PBD2"/>
    <mergeCell ref="PBE2:PBF2"/>
    <mergeCell ref="PBG2:PBH2"/>
    <mergeCell ref="PAO2:PAP2"/>
    <mergeCell ref="PAQ2:PAR2"/>
    <mergeCell ref="PAS2:PAT2"/>
    <mergeCell ref="PAU2:PAV2"/>
    <mergeCell ref="PAW2:PAX2"/>
    <mergeCell ref="PAE2:PAF2"/>
    <mergeCell ref="PAG2:PAH2"/>
    <mergeCell ref="PAI2:PAJ2"/>
    <mergeCell ref="PAK2:PAL2"/>
    <mergeCell ref="PAM2:PAN2"/>
    <mergeCell ref="OZU2:OZV2"/>
    <mergeCell ref="OZW2:OZX2"/>
    <mergeCell ref="OZY2:OZZ2"/>
    <mergeCell ref="PAA2:PAB2"/>
    <mergeCell ref="PAC2:PAD2"/>
    <mergeCell ref="OZK2:OZL2"/>
    <mergeCell ref="OZM2:OZN2"/>
    <mergeCell ref="OZO2:OZP2"/>
    <mergeCell ref="OZQ2:OZR2"/>
    <mergeCell ref="OZS2:OZT2"/>
    <mergeCell ref="OZA2:OZB2"/>
    <mergeCell ref="OZC2:OZD2"/>
    <mergeCell ref="OZE2:OZF2"/>
    <mergeCell ref="OZG2:OZH2"/>
    <mergeCell ref="OZI2:OZJ2"/>
    <mergeCell ref="OYQ2:OYR2"/>
    <mergeCell ref="OYS2:OYT2"/>
    <mergeCell ref="OYU2:OYV2"/>
    <mergeCell ref="OYW2:OYX2"/>
    <mergeCell ref="OYY2:OYZ2"/>
    <mergeCell ref="OYG2:OYH2"/>
    <mergeCell ref="OYI2:OYJ2"/>
    <mergeCell ref="OYK2:OYL2"/>
    <mergeCell ref="OYM2:OYN2"/>
    <mergeCell ref="OYO2:OYP2"/>
    <mergeCell ref="OXW2:OXX2"/>
    <mergeCell ref="OXY2:OXZ2"/>
    <mergeCell ref="OYA2:OYB2"/>
    <mergeCell ref="OYC2:OYD2"/>
    <mergeCell ref="OYE2:OYF2"/>
    <mergeCell ref="OXM2:OXN2"/>
    <mergeCell ref="OXO2:OXP2"/>
    <mergeCell ref="OXQ2:OXR2"/>
    <mergeCell ref="OXS2:OXT2"/>
    <mergeCell ref="OXU2:OXV2"/>
    <mergeCell ref="OXC2:OXD2"/>
    <mergeCell ref="OXE2:OXF2"/>
    <mergeCell ref="OXG2:OXH2"/>
    <mergeCell ref="OXI2:OXJ2"/>
    <mergeCell ref="OXK2:OXL2"/>
    <mergeCell ref="OWS2:OWT2"/>
    <mergeCell ref="OWU2:OWV2"/>
    <mergeCell ref="OWW2:OWX2"/>
    <mergeCell ref="OWY2:OWZ2"/>
    <mergeCell ref="OXA2:OXB2"/>
    <mergeCell ref="OWI2:OWJ2"/>
    <mergeCell ref="OWK2:OWL2"/>
    <mergeCell ref="OWM2:OWN2"/>
    <mergeCell ref="OWO2:OWP2"/>
    <mergeCell ref="OWQ2:OWR2"/>
    <mergeCell ref="OVY2:OVZ2"/>
    <mergeCell ref="OWA2:OWB2"/>
    <mergeCell ref="OWC2:OWD2"/>
    <mergeCell ref="OWE2:OWF2"/>
    <mergeCell ref="OWG2:OWH2"/>
    <mergeCell ref="OVO2:OVP2"/>
    <mergeCell ref="OVQ2:OVR2"/>
    <mergeCell ref="OVS2:OVT2"/>
    <mergeCell ref="OVU2:OVV2"/>
    <mergeCell ref="OVW2:OVX2"/>
    <mergeCell ref="OVE2:OVF2"/>
    <mergeCell ref="OVG2:OVH2"/>
    <mergeCell ref="OVI2:OVJ2"/>
    <mergeCell ref="OVK2:OVL2"/>
    <mergeCell ref="OVM2:OVN2"/>
    <mergeCell ref="OUU2:OUV2"/>
    <mergeCell ref="OUW2:OUX2"/>
    <mergeCell ref="OUY2:OUZ2"/>
    <mergeCell ref="OVA2:OVB2"/>
    <mergeCell ref="OVC2:OVD2"/>
    <mergeCell ref="OUK2:OUL2"/>
    <mergeCell ref="OUM2:OUN2"/>
    <mergeCell ref="OUO2:OUP2"/>
    <mergeCell ref="OUQ2:OUR2"/>
    <mergeCell ref="OUS2:OUT2"/>
    <mergeCell ref="OUA2:OUB2"/>
    <mergeCell ref="OUC2:OUD2"/>
    <mergeCell ref="OUE2:OUF2"/>
    <mergeCell ref="OUG2:OUH2"/>
    <mergeCell ref="OUI2:OUJ2"/>
    <mergeCell ref="OTQ2:OTR2"/>
    <mergeCell ref="OTS2:OTT2"/>
    <mergeCell ref="OTU2:OTV2"/>
    <mergeCell ref="OTW2:OTX2"/>
    <mergeCell ref="OTY2:OTZ2"/>
    <mergeCell ref="OTG2:OTH2"/>
    <mergeCell ref="OTI2:OTJ2"/>
    <mergeCell ref="OTK2:OTL2"/>
    <mergeCell ref="OTM2:OTN2"/>
    <mergeCell ref="OTO2:OTP2"/>
    <mergeCell ref="OSW2:OSX2"/>
    <mergeCell ref="OSY2:OSZ2"/>
    <mergeCell ref="OTA2:OTB2"/>
    <mergeCell ref="OTC2:OTD2"/>
    <mergeCell ref="OTE2:OTF2"/>
    <mergeCell ref="OSM2:OSN2"/>
    <mergeCell ref="OSO2:OSP2"/>
    <mergeCell ref="OSQ2:OSR2"/>
    <mergeCell ref="OSS2:OST2"/>
    <mergeCell ref="OSU2:OSV2"/>
    <mergeCell ref="OSC2:OSD2"/>
    <mergeCell ref="OSE2:OSF2"/>
    <mergeCell ref="OSG2:OSH2"/>
    <mergeCell ref="OSI2:OSJ2"/>
    <mergeCell ref="OSK2:OSL2"/>
    <mergeCell ref="ORS2:ORT2"/>
    <mergeCell ref="ORU2:ORV2"/>
    <mergeCell ref="ORW2:ORX2"/>
    <mergeCell ref="ORY2:ORZ2"/>
    <mergeCell ref="OSA2:OSB2"/>
    <mergeCell ref="ORI2:ORJ2"/>
    <mergeCell ref="ORK2:ORL2"/>
    <mergeCell ref="ORM2:ORN2"/>
    <mergeCell ref="ORO2:ORP2"/>
    <mergeCell ref="ORQ2:ORR2"/>
    <mergeCell ref="OQY2:OQZ2"/>
    <mergeCell ref="ORA2:ORB2"/>
    <mergeCell ref="ORC2:ORD2"/>
    <mergeCell ref="ORE2:ORF2"/>
    <mergeCell ref="ORG2:ORH2"/>
    <mergeCell ref="OQO2:OQP2"/>
    <mergeCell ref="OQQ2:OQR2"/>
    <mergeCell ref="OQS2:OQT2"/>
    <mergeCell ref="OQU2:OQV2"/>
    <mergeCell ref="OQW2:OQX2"/>
    <mergeCell ref="OQE2:OQF2"/>
    <mergeCell ref="OQG2:OQH2"/>
    <mergeCell ref="OQI2:OQJ2"/>
    <mergeCell ref="OQK2:OQL2"/>
    <mergeCell ref="OQM2:OQN2"/>
    <mergeCell ref="OPU2:OPV2"/>
    <mergeCell ref="OPW2:OPX2"/>
    <mergeCell ref="OPY2:OPZ2"/>
    <mergeCell ref="OQA2:OQB2"/>
    <mergeCell ref="OQC2:OQD2"/>
    <mergeCell ref="OPK2:OPL2"/>
    <mergeCell ref="OPM2:OPN2"/>
    <mergeCell ref="OPO2:OPP2"/>
    <mergeCell ref="OPQ2:OPR2"/>
    <mergeCell ref="OPS2:OPT2"/>
    <mergeCell ref="OPA2:OPB2"/>
    <mergeCell ref="OPC2:OPD2"/>
    <mergeCell ref="OPE2:OPF2"/>
    <mergeCell ref="OPG2:OPH2"/>
    <mergeCell ref="OPI2:OPJ2"/>
    <mergeCell ref="OOQ2:OOR2"/>
    <mergeCell ref="OOS2:OOT2"/>
    <mergeCell ref="OOU2:OOV2"/>
    <mergeCell ref="OOW2:OOX2"/>
    <mergeCell ref="OOY2:OOZ2"/>
    <mergeCell ref="OOG2:OOH2"/>
    <mergeCell ref="OOI2:OOJ2"/>
    <mergeCell ref="OOK2:OOL2"/>
    <mergeCell ref="OOM2:OON2"/>
    <mergeCell ref="OOO2:OOP2"/>
    <mergeCell ref="ONW2:ONX2"/>
    <mergeCell ref="ONY2:ONZ2"/>
    <mergeCell ref="OOA2:OOB2"/>
    <mergeCell ref="OOC2:OOD2"/>
    <mergeCell ref="OOE2:OOF2"/>
    <mergeCell ref="ONM2:ONN2"/>
    <mergeCell ref="ONO2:ONP2"/>
    <mergeCell ref="ONQ2:ONR2"/>
    <mergeCell ref="ONS2:ONT2"/>
    <mergeCell ref="ONU2:ONV2"/>
    <mergeCell ref="ONC2:OND2"/>
    <mergeCell ref="ONE2:ONF2"/>
    <mergeCell ref="ONG2:ONH2"/>
    <mergeCell ref="ONI2:ONJ2"/>
    <mergeCell ref="ONK2:ONL2"/>
    <mergeCell ref="OMS2:OMT2"/>
    <mergeCell ref="OMU2:OMV2"/>
    <mergeCell ref="OMW2:OMX2"/>
    <mergeCell ref="OMY2:OMZ2"/>
    <mergeCell ref="ONA2:ONB2"/>
    <mergeCell ref="OMI2:OMJ2"/>
    <mergeCell ref="OMK2:OML2"/>
    <mergeCell ref="OMM2:OMN2"/>
    <mergeCell ref="OMO2:OMP2"/>
    <mergeCell ref="OMQ2:OMR2"/>
    <mergeCell ref="OLY2:OLZ2"/>
    <mergeCell ref="OMA2:OMB2"/>
    <mergeCell ref="OMC2:OMD2"/>
    <mergeCell ref="OME2:OMF2"/>
    <mergeCell ref="OMG2:OMH2"/>
    <mergeCell ref="OLO2:OLP2"/>
    <mergeCell ref="OLQ2:OLR2"/>
    <mergeCell ref="OLS2:OLT2"/>
    <mergeCell ref="OLU2:OLV2"/>
    <mergeCell ref="OLW2:OLX2"/>
    <mergeCell ref="OLE2:OLF2"/>
    <mergeCell ref="OLG2:OLH2"/>
    <mergeCell ref="OLI2:OLJ2"/>
    <mergeCell ref="OLK2:OLL2"/>
    <mergeCell ref="OLM2:OLN2"/>
    <mergeCell ref="OKU2:OKV2"/>
    <mergeCell ref="OKW2:OKX2"/>
    <mergeCell ref="OKY2:OKZ2"/>
    <mergeCell ref="OLA2:OLB2"/>
    <mergeCell ref="OLC2:OLD2"/>
    <mergeCell ref="OKK2:OKL2"/>
    <mergeCell ref="OKM2:OKN2"/>
    <mergeCell ref="OKO2:OKP2"/>
    <mergeCell ref="OKQ2:OKR2"/>
    <mergeCell ref="OKS2:OKT2"/>
    <mergeCell ref="OKA2:OKB2"/>
    <mergeCell ref="OKC2:OKD2"/>
    <mergeCell ref="OKE2:OKF2"/>
    <mergeCell ref="OKG2:OKH2"/>
    <mergeCell ref="OKI2:OKJ2"/>
    <mergeCell ref="OJQ2:OJR2"/>
    <mergeCell ref="OJS2:OJT2"/>
    <mergeCell ref="OJU2:OJV2"/>
    <mergeCell ref="OJW2:OJX2"/>
    <mergeCell ref="OJY2:OJZ2"/>
    <mergeCell ref="OJG2:OJH2"/>
    <mergeCell ref="OJI2:OJJ2"/>
    <mergeCell ref="OJK2:OJL2"/>
    <mergeCell ref="OJM2:OJN2"/>
    <mergeCell ref="OJO2:OJP2"/>
    <mergeCell ref="OIW2:OIX2"/>
    <mergeCell ref="OIY2:OIZ2"/>
    <mergeCell ref="OJA2:OJB2"/>
    <mergeCell ref="OJC2:OJD2"/>
    <mergeCell ref="OJE2:OJF2"/>
    <mergeCell ref="OIM2:OIN2"/>
    <mergeCell ref="OIO2:OIP2"/>
    <mergeCell ref="OIQ2:OIR2"/>
    <mergeCell ref="OIS2:OIT2"/>
    <mergeCell ref="OIU2:OIV2"/>
    <mergeCell ref="OIC2:OID2"/>
    <mergeCell ref="OIE2:OIF2"/>
    <mergeCell ref="OIG2:OIH2"/>
    <mergeCell ref="OII2:OIJ2"/>
    <mergeCell ref="OIK2:OIL2"/>
    <mergeCell ref="OHS2:OHT2"/>
    <mergeCell ref="OHU2:OHV2"/>
    <mergeCell ref="OHW2:OHX2"/>
    <mergeCell ref="OHY2:OHZ2"/>
    <mergeCell ref="OIA2:OIB2"/>
    <mergeCell ref="OHI2:OHJ2"/>
    <mergeCell ref="OHK2:OHL2"/>
    <mergeCell ref="OHM2:OHN2"/>
    <mergeCell ref="OHO2:OHP2"/>
    <mergeCell ref="OHQ2:OHR2"/>
    <mergeCell ref="OGY2:OGZ2"/>
    <mergeCell ref="OHA2:OHB2"/>
    <mergeCell ref="OHC2:OHD2"/>
    <mergeCell ref="OHE2:OHF2"/>
    <mergeCell ref="OHG2:OHH2"/>
    <mergeCell ref="OGO2:OGP2"/>
    <mergeCell ref="OGQ2:OGR2"/>
    <mergeCell ref="OGS2:OGT2"/>
    <mergeCell ref="OGU2:OGV2"/>
    <mergeCell ref="OGW2:OGX2"/>
    <mergeCell ref="OGE2:OGF2"/>
    <mergeCell ref="OGG2:OGH2"/>
    <mergeCell ref="OGI2:OGJ2"/>
    <mergeCell ref="OGK2:OGL2"/>
    <mergeCell ref="OGM2:OGN2"/>
    <mergeCell ref="OFU2:OFV2"/>
    <mergeCell ref="OFW2:OFX2"/>
    <mergeCell ref="OFY2:OFZ2"/>
    <mergeCell ref="OGA2:OGB2"/>
    <mergeCell ref="OGC2:OGD2"/>
    <mergeCell ref="OFK2:OFL2"/>
    <mergeCell ref="OFM2:OFN2"/>
    <mergeCell ref="OFO2:OFP2"/>
    <mergeCell ref="OFQ2:OFR2"/>
    <mergeCell ref="OFS2:OFT2"/>
    <mergeCell ref="OFA2:OFB2"/>
    <mergeCell ref="OFC2:OFD2"/>
    <mergeCell ref="OFE2:OFF2"/>
    <mergeCell ref="OFG2:OFH2"/>
    <mergeCell ref="OFI2:OFJ2"/>
    <mergeCell ref="OEQ2:OER2"/>
    <mergeCell ref="OES2:OET2"/>
    <mergeCell ref="OEU2:OEV2"/>
    <mergeCell ref="OEW2:OEX2"/>
    <mergeCell ref="OEY2:OEZ2"/>
    <mergeCell ref="OEG2:OEH2"/>
    <mergeCell ref="OEI2:OEJ2"/>
    <mergeCell ref="OEK2:OEL2"/>
    <mergeCell ref="OEM2:OEN2"/>
    <mergeCell ref="OEO2:OEP2"/>
    <mergeCell ref="ODW2:ODX2"/>
    <mergeCell ref="ODY2:ODZ2"/>
    <mergeCell ref="OEA2:OEB2"/>
    <mergeCell ref="OEC2:OED2"/>
    <mergeCell ref="OEE2:OEF2"/>
    <mergeCell ref="ODM2:ODN2"/>
    <mergeCell ref="ODO2:ODP2"/>
    <mergeCell ref="ODQ2:ODR2"/>
    <mergeCell ref="ODS2:ODT2"/>
    <mergeCell ref="ODU2:ODV2"/>
    <mergeCell ref="ODC2:ODD2"/>
    <mergeCell ref="ODE2:ODF2"/>
    <mergeCell ref="ODG2:ODH2"/>
    <mergeCell ref="ODI2:ODJ2"/>
    <mergeCell ref="ODK2:ODL2"/>
    <mergeCell ref="OCS2:OCT2"/>
    <mergeCell ref="OCU2:OCV2"/>
    <mergeCell ref="OCW2:OCX2"/>
    <mergeCell ref="OCY2:OCZ2"/>
    <mergeCell ref="ODA2:ODB2"/>
    <mergeCell ref="OCI2:OCJ2"/>
    <mergeCell ref="OCK2:OCL2"/>
    <mergeCell ref="OCM2:OCN2"/>
    <mergeCell ref="OCO2:OCP2"/>
    <mergeCell ref="OCQ2:OCR2"/>
    <mergeCell ref="OBY2:OBZ2"/>
    <mergeCell ref="OCA2:OCB2"/>
    <mergeCell ref="OCC2:OCD2"/>
    <mergeCell ref="OCE2:OCF2"/>
    <mergeCell ref="OCG2:OCH2"/>
    <mergeCell ref="OBO2:OBP2"/>
    <mergeCell ref="OBQ2:OBR2"/>
    <mergeCell ref="OBS2:OBT2"/>
    <mergeCell ref="OBU2:OBV2"/>
    <mergeCell ref="OBW2:OBX2"/>
    <mergeCell ref="OBE2:OBF2"/>
    <mergeCell ref="OBG2:OBH2"/>
    <mergeCell ref="OBI2:OBJ2"/>
    <mergeCell ref="OBK2:OBL2"/>
    <mergeCell ref="OBM2:OBN2"/>
    <mergeCell ref="OAU2:OAV2"/>
    <mergeCell ref="OAW2:OAX2"/>
    <mergeCell ref="OAY2:OAZ2"/>
    <mergeCell ref="OBA2:OBB2"/>
    <mergeCell ref="OBC2:OBD2"/>
    <mergeCell ref="OAK2:OAL2"/>
    <mergeCell ref="OAM2:OAN2"/>
    <mergeCell ref="OAO2:OAP2"/>
    <mergeCell ref="OAQ2:OAR2"/>
    <mergeCell ref="OAS2:OAT2"/>
    <mergeCell ref="OAA2:OAB2"/>
    <mergeCell ref="OAC2:OAD2"/>
    <mergeCell ref="OAE2:OAF2"/>
    <mergeCell ref="OAG2:OAH2"/>
    <mergeCell ref="OAI2:OAJ2"/>
    <mergeCell ref="NZQ2:NZR2"/>
    <mergeCell ref="NZS2:NZT2"/>
    <mergeCell ref="NZU2:NZV2"/>
    <mergeCell ref="NZW2:NZX2"/>
    <mergeCell ref="NZY2:NZZ2"/>
    <mergeCell ref="NZG2:NZH2"/>
    <mergeCell ref="NZI2:NZJ2"/>
    <mergeCell ref="NZK2:NZL2"/>
    <mergeCell ref="NZM2:NZN2"/>
    <mergeCell ref="NZO2:NZP2"/>
    <mergeCell ref="NYW2:NYX2"/>
    <mergeCell ref="NYY2:NYZ2"/>
    <mergeCell ref="NZA2:NZB2"/>
    <mergeCell ref="NZC2:NZD2"/>
    <mergeCell ref="NZE2:NZF2"/>
    <mergeCell ref="NYM2:NYN2"/>
    <mergeCell ref="NYO2:NYP2"/>
    <mergeCell ref="NYQ2:NYR2"/>
    <mergeCell ref="NYS2:NYT2"/>
    <mergeCell ref="NYU2:NYV2"/>
    <mergeCell ref="NYC2:NYD2"/>
    <mergeCell ref="NYE2:NYF2"/>
    <mergeCell ref="NYG2:NYH2"/>
    <mergeCell ref="NYI2:NYJ2"/>
    <mergeCell ref="NYK2:NYL2"/>
    <mergeCell ref="NXS2:NXT2"/>
    <mergeCell ref="NXU2:NXV2"/>
    <mergeCell ref="NXW2:NXX2"/>
    <mergeCell ref="NXY2:NXZ2"/>
    <mergeCell ref="NYA2:NYB2"/>
    <mergeCell ref="NXI2:NXJ2"/>
    <mergeCell ref="NXK2:NXL2"/>
    <mergeCell ref="NXM2:NXN2"/>
    <mergeCell ref="NXO2:NXP2"/>
    <mergeCell ref="NXQ2:NXR2"/>
    <mergeCell ref="NWY2:NWZ2"/>
    <mergeCell ref="NXA2:NXB2"/>
    <mergeCell ref="NXC2:NXD2"/>
    <mergeCell ref="NXE2:NXF2"/>
    <mergeCell ref="NXG2:NXH2"/>
    <mergeCell ref="NWO2:NWP2"/>
    <mergeCell ref="NWQ2:NWR2"/>
    <mergeCell ref="NWS2:NWT2"/>
    <mergeCell ref="NWU2:NWV2"/>
    <mergeCell ref="NWW2:NWX2"/>
    <mergeCell ref="NWE2:NWF2"/>
    <mergeCell ref="NWG2:NWH2"/>
    <mergeCell ref="NWI2:NWJ2"/>
    <mergeCell ref="NWK2:NWL2"/>
    <mergeCell ref="NWM2:NWN2"/>
    <mergeCell ref="NVU2:NVV2"/>
    <mergeCell ref="NVW2:NVX2"/>
    <mergeCell ref="NVY2:NVZ2"/>
    <mergeCell ref="NWA2:NWB2"/>
    <mergeCell ref="NWC2:NWD2"/>
    <mergeCell ref="NVK2:NVL2"/>
    <mergeCell ref="NVM2:NVN2"/>
    <mergeCell ref="NVO2:NVP2"/>
    <mergeCell ref="NVQ2:NVR2"/>
    <mergeCell ref="NVS2:NVT2"/>
    <mergeCell ref="NVA2:NVB2"/>
    <mergeCell ref="NVC2:NVD2"/>
    <mergeCell ref="NVE2:NVF2"/>
    <mergeCell ref="NVG2:NVH2"/>
    <mergeCell ref="NVI2:NVJ2"/>
    <mergeCell ref="NUQ2:NUR2"/>
    <mergeCell ref="NUS2:NUT2"/>
    <mergeCell ref="NUU2:NUV2"/>
    <mergeCell ref="NUW2:NUX2"/>
    <mergeCell ref="NUY2:NUZ2"/>
    <mergeCell ref="NUG2:NUH2"/>
    <mergeCell ref="NUI2:NUJ2"/>
    <mergeCell ref="NUK2:NUL2"/>
    <mergeCell ref="NUM2:NUN2"/>
    <mergeCell ref="NUO2:NUP2"/>
    <mergeCell ref="NTW2:NTX2"/>
    <mergeCell ref="NTY2:NTZ2"/>
    <mergeCell ref="NUA2:NUB2"/>
    <mergeCell ref="NUC2:NUD2"/>
    <mergeCell ref="NUE2:NUF2"/>
    <mergeCell ref="NTM2:NTN2"/>
    <mergeCell ref="NTO2:NTP2"/>
    <mergeCell ref="NTQ2:NTR2"/>
    <mergeCell ref="NTS2:NTT2"/>
    <mergeCell ref="NTU2:NTV2"/>
    <mergeCell ref="NTC2:NTD2"/>
    <mergeCell ref="NTE2:NTF2"/>
    <mergeCell ref="NTG2:NTH2"/>
    <mergeCell ref="NTI2:NTJ2"/>
    <mergeCell ref="NTK2:NTL2"/>
    <mergeCell ref="NSS2:NST2"/>
    <mergeCell ref="NSU2:NSV2"/>
    <mergeCell ref="NSW2:NSX2"/>
    <mergeCell ref="NSY2:NSZ2"/>
    <mergeCell ref="NTA2:NTB2"/>
    <mergeCell ref="NSI2:NSJ2"/>
    <mergeCell ref="NSK2:NSL2"/>
    <mergeCell ref="NSM2:NSN2"/>
    <mergeCell ref="NSO2:NSP2"/>
    <mergeCell ref="NSQ2:NSR2"/>
    <mergeCell ref="NRY2:NRZ2"/>
    <mergeCell ref="NSA2:NSB2"/>
    <mergeCell ref="NSC2:NSD2"/>
    <mergeCell ref="NSE2:NSF2"/>
    <mergeCell ref="NSG2:NSH2"/>
    <mergeCell ref="NRO2:NRP2"/>
    <mergeCell ref="NRQ2:NRR2"/>
    <mergeCell ref="NRS2:NRT2"/>
    <mergeCell ref="NRU2:NRV2"/>
    <mergeCell ref="NRW2:NRX2"/>
    <mergeCell ref="NRE2:NRF2"/>
    <mergeCell ref="NRG2:NRH2"/>
    <mergeCell ref="NRI2:NRJ2"/>
    <mergeCell ref="NRK2:NRL2"/>
    <mergeCell ref="NRM2:NRN2"/>
    <mergeCell ref="NQU2:NQV2"/>
    <mergeCell ref="NQW2:NQX2"/>
    <mergeCell ref="NQY2:NQZ2"/>
    <mergeCell ref="NRA2:NRB2"/>
    <mergeCell ref="NRC2:NRD2"/>
    <mergeCell ref="NQK2:NQL2"/>
    <mergeCell ref="NQM2:NQN2"/>
    <mergeCell ref="NQO2:NQP2"/>
    <mergeCell ref="NQQ2:NQR2"/>
    <mergeCell ref="NQS2:NQT2"/>
    <mergeCell ref="NQA2:NQB2"/>
    <mergeCell ref="NQC2:NQD2"/>
    <mergeCell ref="NQE2:NQF2"/>
    <mergeCell ref="NQG2:NQH2"/>
    <mergeCell ref="NQI2:NQJ2"/>
    <mergeCell ref="NPQ2:NPR2"/>
    <mergeCell ref="NPS2:NPT2"/>
    <mergeCell ref="NPU2:NPV2"/>
    <mergeCell ref="NPW2:NPX2"/>
    <mergeCell ref="NPY2:NPZ2"/>
    <mergeCell ref="NPG2:NPH2"/>
    <mergeCell ref="NPI2:NPJ2"/>
    <mergeCell ref="NPK2:NPL2"/>
    <mergeCell ref="NPM2:NPN2"/>
    <mergeCell ref="NPO2:NPP2"/>
    <mergeCell ref="NOW2:NOX2"/>
    <mergeCell ref="NOY2:NOZ2"/>
    <mergeCell ref="NPA2:NPB2"/>
    <mergeCell ref="NPC2:NPD2"/>
    <mergeCell ref="NPE2:NPF2"/>
    <mergeCell ref="NOM2:NON2"/>
    <mergeCell ref="NOO2:NOP2"/>
    <mergeCell ref="NOQ2:NOR2"/>
    <mergeCell ref="NOS2:NOT2"/>
    <mergeCell ref="NOU2:NOV2"/>
    <mergeCell ref="NOC2:NOD2"/>
    <mergeCell ref="NOE2:NOF2"/>
    <mergeCell ref="NOG2:NOH2"/>
    <mergeCell ref="NOI2:NOJ2"/>
    <mergeCell ref="NOK2:NOL2"/>
    <mergeCell ref="NNS2:NNT2"/>
    <mergeCell ref="NNU2:NNV2"/>
    <mergeCell ref="NNW2:NNX2"/>
    <mergeCell ref="NNY2:NNZ2"/>
    <mergeCell ref="NOA2:NOB2"/>
    <mergeCell ref="NNI2:NNJ2"/>
    <mergeCell ref="NNK2:NNL2"/>
    <mergeCell ref="NNM2:NNN2"/>
    <mergeCell ref="NNO2:NNP2"/>
    <mergeCell ref="NNQ2:NNR2"/>
    <mergeCell ref="NMY2:NMZ2"/>
    <mergeCell ref="NNA2:NNB2"/>
    <mergeCell ref="NNC2:NND2"/>
    <mergeCell ref="NNE2:NNF2"/>
    <mergeCell ref="NNG2:NNH2"/>
    <mergeCell ref="NMO2:NMP2"/>
    <mergeCell ref="NMQ2:NMR2"/>
    <mergeCell ref="NMS2:NMT2"/>
    <mergeCell ref="NMU2:NMV2"/>
    <mergeCell ref="NMW2:NMX2"/>
    <mergeCell ref="NME2:NMF2"/>
    <mergeCell ref="NMG2:NMH2"/>
    <mergeCell ref="NMI2:NMJ2"/>
    <mergeCell ref="NMK2:NML2"/>
    <mergeCell ref="NMM2:NMN2"/>
    <mergeCell ref="NLU2:NLV2"/>
    <mergeCell ref="NLW2:NLX2"/>
    <mergeCell ref="NLY2:NLZ2"/>
    <mergeCell ref="NMA2:NMB2"/>
    <mergeCell ref="NMC2:NMD2"/>
    <mergeCell ref="NLK2:NLL2"/>
    <mergeCell ref="NLM2:NLN2"/>
    <mergeCell ref="NLO2:NLP2"/>
    <mergeCell ref="NLQ2:NLR2"/>
    <mergeCell ref="NLS2:NLT2"/>
    <mergeCell ref="NLA2:NLB2"/>
    <mergeCell ref="NLC2:NLD2"/>
    <mergeCell ref="NLE2:NLF2"/>
    <mergeCell ref="NLG2:NLH2"/>
    <mergeCell ref="NLI2:NLJ2"/>
    <mergeCell ref="NKQ2:NKR2"/>
    <mergeCell ref="NKS2:NKT2"/>
    <mergeCell ref="NKU2:NKV2"/>
    <mergeCell ref="NKW2:NKX2"/>
    <mergeCell ref="NKY2:NKZ2"/>
    <mergeCell ref="NKG2:NKH2"/>
    <mergeCell ref="NKI2:NKJ2"/>
    <mergeCell ref="NKK2:NKL2"/>
    <mergeCell ref="NKM2:NKN2"/>
    <mergeCell ref="NKO2:NKP2"/>
    <mergeCell ref="NJW2:NJX2"/>
    <mergeCell ref="NJY2:NJZ2"/>
    <mergeCell ref="NKA2:NKB2"/>
    <mergeCell ref="NKC2:NKD2"/>
    <mergeCell ref="NKE2:NKF2"/>
    <mergeCell ref="NJM2:NJN2"/>
    <mergeCell ref="NJO2:NJP2"/>
    <mergeCell ref="NJQ2:NJR2"/>
    <mergeCell ref="NJS2:NJT2"/>
    <mergeCell ref="NJU2:NJV2"/>
    <mergeCell ref="NJC2:NJD2"/>
    <mergeCell ref="NJE2:NJF2"/>
    <mergeCell ref="NJG2:NJH2"/>
    <mergeCell ref="NJI2:NJJ2"/>
    <mergeCell ref="NJK2:NJL2"/>
    <mergeCell ref="NIS2:NIT2"/>
    <mergeCell ref="NIU2:NIV2"/>
    <mergeCell ref="NIW2:NIX2"/>
    <mergeCell ref="NIY2:NIZ2"/>
    <mergeCell ref="NJA2:NJB2"/>
    <mergeCell ref="NII2:NIJ2"/>
    <mergeCell ref="NIK2:NIL2"/>
    <mergeCell ref="NIM2:NIN2"/>
    <mergeCell ref="NIO2:NIP2"/>
    <mergeCell ref="NIQ2:NIR2"/>
    <mergeCell ref="NHY2:NHZ2"/>
    <mergeCell ref="NIA2:NIB2"/>
    <mergeCell ref="NIC2:NID2"/>
    <mergeCell ref="NIE2:NIF2"/>
    <mergeCell ref="NIG2:NIH2"/>
    <mergeCell ref="NHO2:NHP2"/>
    <mergeCell ref="NHQ2:NHR2"/>
    <mergeCell ref="NHS2:NHT2"/>
    <mergeCell ref="NHU2:NHV2"/>
    <mergeCell ref="NHW2:NHX2"/>
    <mergeCell ref="NHE2:NHF2"/>
    <mergeCell ref="NHG2:NHH2"/>
    <mergeCell ref="NHI2:NHJ2"/>
    <mergeCell ref="NHK2:NHL2"/>
    <mergeCell ref="NHM2:NHN2"/>
    <mergeCell ref="NGU2:NGV2"/>
    <mergeCell ref="NGW2:NGX2"/>
    <mergeCell ref="NGY2:NGZ2"/>
    <mergeCell ref="NHA2:NHB2"/>
    <mergeCell ref="NHC2:NHD2"/>
    <mergeCell ref="NGK2:NGL2"/>
    <mergeCell ref="NGM2:NGN2"/>
    <mergeCell ref="NGO2:NGP2"/>
    <mergeCell ref="NGQ2:NGR2"/>
    <mergeCell ref="NGS2:NGT2"/>
    <mergeCell ref="NGA2:NGB2"/>
    <mergeCell ref="NGC2:NGD2"/>
    <mergeCell ref="NGE2:NGF2"/>
    <mergeCell ref="NGG2:NGH2"/>
    <mergeCell ref="NGI2:NGJ2"/>
    <mergeCell ref="NFQ2:NFR2"/>
    <mergeCell ref="NFS2:NFT2"/>
    <mergeCell ref="NFU2:NFV2"/>
    <mergeCell ref="NFW2:NFX2"/>
    <mergeCell ref="NFY2:NFZ2"/>
    <mergeCell ref="NFG2:NFH2"/>
    <mergeCell ref="NFI2:NFJ2"/>
    <mergeCell ref="NFK2:NFL2"/>
    <mergeCell ref="NFM2:NFN2"/>
    <mergeCell ref="NFO2:NFP2"/>
    <mergeCell ref="NEW2:NEX2"/>
    <mergeCell ref="NEY2:NEZ2"/>
    <mergeCell ref="NFA2:NFB2"/>
    <mergeCell ref="NFC2:NFD2"/>
    <mergeCell ref="NFE2:NFF2"/>
    <mergeCell ref="NEM2:NEN2"/>
    <mergeCell ref="NEO2:NEP2"/>
    <mergeCell ref="NEQ2:NER2"/>
    <mergeCell ref="NES2:NET2"/>
    <mergeCell ref="NEU2:NEV2"/>
    <mergeCell ref="NEC2:NED2"/>
    <mergeCell ref="NEE2:NEF2"/>
    <mergeCell ref="NEG2:NEH2"/>
    <mergeCell ref="NEI2:NEJ2"/>
    <mergeCell ref="NEK2:NEL2"/>
    <mergeCell ref="NDS2:NDT2"/>
    <mergeCell ref="NDU2:NDV2"/>
    <mergeCell ref="NDW2:NDX2"/>
    <mergeCell ref="NDY2:NDZ2"/>
    <mergeCell ref="NEA2:NEB2"/>
    <mergeCell ref="NDI2:NDJ2"/>
    <mergeCell ref="NDK2:NDL2"/>
    <mergeCell ref="NDM2:NDN2"/>
    <mergeCell ref="NDO2:NDP2"/>
    <mergeCell ref="NDQ2:NDR2"/>
    <mergeCell ref="NCY2:NCZ2"/>
    <mergeCell ref="NDA2:NDB2"/>
    <mergeCell ref="NDC2:NDD2"/>
    <mergeCell ref="NDE2:NDF2"/>
    <mergeCell ref="NDG2:NDH2"/>
    <mergeCell ref="NCO2:NCP2"/>
    <mergeCell ref="NCQ2:NCR2"/>
    <mergeCell ref="NCS2:NCT2"/>
    <mergeCell ref="NCU2:NCV2"/>
    <mergeCell ref="NCW2:NCX2"/>
    <mergeCell ref="NCE2:NCF2"/>
    <mergeCell ref="NCG2:NCH2"/>
    <mergeCell ref="NCI2:NCJ2"/>
    <mergeCell ref="NCK2:NCL2"/>
    <mergeCell ref="NCM2:NCN2"/>
    <mergeCell ref="NBU2:NBV2"/>
    <mergeCell ref="NBW2:NBX2"/>
    <mergeCell ref="NBY2:NBZ2"/>
    <mergeCell ref="NCA2:NCB2"/>
    <mergeCell ref="NCC2:NCD2"/>
    <mergeCell ref="NBK2:NBL2"/>
    <mergeCell ref="NBM2:NBN2"/>
    <mergeCell ref="NBO2:NBP2"/>
    <mergeCell ref="NBQ2:NBR2"/>
    <mergeCell ref="NBS2:NBT2"/>
    <mergeCell ref="NBA2:NBB2"/>
    <mergeCell ref="NBC2:NBD2"/>
    <mergeCell ref="NBE2:NBF2"/>
    <mergeCell ref="NBG2:NBH2"/>
    <mergeCell ref="NBI2:NBJ2"/>
    <mergeCell ref="NAQ2:NAR2"/>
    <mergeCell ref="NAS2:NAT2"/>
    <mergeCell ref="NAU2:NAV2"/>
    <mergeCell ref="NAW2:NAX2"/>
    <mergeCell ref="NAY2:NAZ2"/>
    <mergeCell ref="NAG2:NAH2"/>
    <mergeCell ref="NAI2:NAJ2"/>
    <mergeCell ref="NAK2:NAL2"/>
    <mergeCell ref="NAM2:NAN2"/>
    <mergeCell ref="NAO2:NAP2"/>
    <mergeCell ref="MZW2:MZX2"/>
    <mergeCell ref="MZY2:MZZ2"/>
    <mergeCell ref="NAA2:NAB2"/>
    <mergeCell ref="NAC2:NAD2"/>
    <mergeCell ref="NAE2:NAF2"/>
    <mergeCell ref="MZM2:MZN2"/>
    <mergeCell ref="MZO2:MZP2"/>
    <mergeCell ref="MZQ2:MZR2"/>
    <mergeCell ref="MZS2:MZT2"/>
    <mergeCell ref="MZU2:MZV2"/>
    <mergeCell ref="MZC2:MZD2"/>
    <mergeCell ref="MZE2:MZF2"/>
    <mergeCell ref="MZG2:MZH2"/>
    <mergeCell ref="MZI2:MZJ2"/>
    <mergeCell ref="MZK2:MZL2"/>
    <mergeCell ref="MYS2:MYT2"/>
    <mergeCell ref="MYU2:MYV2"/>
    <mergeCell ref="MYW2:MYX2"/>
    <mergeCell ref="MYY2:MYZ2"/>
    <mergeCell ref="MZA2:MZB2"/>
    <mergeCell ref="MYI2:MYJ2"/>
    <mergeCell ref="MYK2:MYL2"/>
    <mergeCell ref="MYM2:MYN2"/>
    <mergeCell ref="MYO2:MYP2"/>
    <mergeCell ref="MYQ2:MYR2"/>
    <mergeCell ref="MXY2:MXZ2"/>
    <mergeCell ref="MYA2:MYB2"/>
    <mergeCell ref="MYC2:MYD2"/>
    <mergeCell ref="MYE2:MYF2"/>
    <mergeCell ref="MYG2:MYH2"/>
    <mergeCell ref="MXO2:MXP2"/>
    <mergeCell ref="MXQ2:MXR2"/>
    <mergeCell ref="MXS2:MXT2"/>
    <mergeCell ref="MXU2:MXV2"/>
    <mergeCell ref="MXW2:MXX2"/>
    <mergeCell ref="MXE2:MXF2"/>
    <mergeCell ref="MXG2:MXH2"/>
    <mergeCell ref="MXI2:MXJ2"/>
    <mergeCell ref="MXK2:MXL2"/>
    <mergeCell ref="MXM2:MXN2"/>
    <mergeCell ref="MWU2:MWV2"/>
    <mergeCell ref="MWW2:MWX2"/>
    <mergeCell ref="MWY2:MWZ2"/>
    <mergeCell ref="MXA2:MXB2"/>
    <mergeCell ref="MXC2:MXD2"/>
    <mergeCell ref="MWK2:MWL2"/>
    <mergeCell ref="MWM2:MWN2"/>
    <mergeCell ref="MWO2:MWP2"/>
    <mergeCell ref="MWQ2:MWR2"/>
    <mergeCell ref="MWS2:MWT2"/>
    <mergeCell ref="MWA2:MWB2"/>
    <mergeCell ref="MWC2:MWD2"/>
    <mergeCell ref="MWE2:MWF2"/>
    <mergeCell ref="MWG2:MWH2"/>
    <mergeCell ref="MWI2:MWJ2"/>
    <mergeCell ref="MVQ2:MVR2"/>
    <mergeCell ref="MVS2:MVT2"/>
    <mergeCell ref="MVU2:MVV2"/>
    <mergeCell ref="MVW2:MVX2"/>
    <mergeCell ref="MVY2:MVZ2"/>
    <mergeCell ref="MVG2:MVH2"/>
    <mergeCell ref="MVI2:MVJ2"/>
    <mergeCell ref="MVK2:MVL2"/>
    <mergeCell ref="MVM2:MVN2"/>
    <mergeCell ref="MVO2:MVP2"/>
    <mergeCell ref="MUW2:MUX2"/>
    <mergeCell ref="MUY2:MUZ2"/>
    <mergeCell ref="MVA2:MVB2"/>
    <mergeCell ref="MVC2:MVD2"/>
    <mergeCell ref="MVE2:MVF2"/>
    <mergeCell ref="MUM2:MUN2"/>
    <mergeCell ref="MUO2:MUP2"/>
    <mergeCell ref="MUQ2:MUR2"/>
    <mergeCell ref="MUS2:MUT2"/>
    <mergeCell ref="MUU2:MUV2"/>
    <mergeCell ref="MUC2:MUD2"/>
    <mergeCell ref="MUE2:MUF2"/>
    <mergeCell ref="MUG2:MUH2"/>
    <mergeCell ref="MUI2:MUJ2"/>
    <mergeCell ref="MUK2:MUL2"/>
    <mergeCell ref="MTS2:MTT2"/>
    <mergeCell ref="MTU2:MTV2"/>
    <mergeCell ref="MTW2:MTX2"/>
    <mergeCell ref="MTY2:MTZ2"/>
    <mergeCell ref="MUA2:MUB2"/>
    <mergeCell ref="MTI2:MTJ2"/>
    <mergeCell ref="MTK2:MTL2"/>
    <mergeCell ref="MTM2:MTN2"/>
    <mergeCell ref="MTO2:MTP2"/>
    <mergeCell ref="MTQ2:MTR2"/>
    <mergeCell ref="MSY2:MSZ2"/>
    <mergeCell ref="MTA2:MTB2"/>
    <mergeCell ref="MTC2:MTD2"/>
    <mergeCell ref="MTE2:MTF2"/>
    <mergeCell ref="MTG2:MTH2"/>
    <mergeCell ref="MSO2:MSP2"/>
    <mergeCell ref="MSQ2:MSR2"/>
    <mergeCell ref="MSS2:MST2"/>
    <mergeCell ref="MSU2:MSV2"/>
    <mergeCell ref="MSW2:MSX2"/>
    <mergeCell ref="MSE2:MSF2"/>
    <mergeCell ref="MSG2:MSH2"/>
    <mergeCell ref="MSI2:MSJ2"/>
    <mergeCell ref="MSK2:MSL2"/>
    <mergeCell ref="MSM2:MSN2"/>
    <mergeCell ref="MRU2:MRV2"/>
    <mergeCell ref="MRW2:MRX2"/>
    <mergeCell ref="MRY2:MRZ2"/>
    <mergeCell ref="MSA2:MSB2"/>
    <mergeCell ref="MSC2:MSD2"/>
    <mergeCell ref="MRK2:MRL2"/>
    <mergeCell ref="MRM2:MRN2"/>
    <mergeCell ref="MRO2:MRP2"/>
    <mergeCell ref="MRQ2:MRR2"/>
    <mergeCell ref="MRS2:MRT2"/>
    <mergeCell ref="MRA2:MRB2"/>
    <mergeCell ref="MRC2:MRD2"/>
    <mergeCell ref="MRE2:MRF2"/>
    <mergeCell ref="MRG2:MRH2"/>
    <mergeCell ref="MRI2:MRJ2"/>
    <mergeCell ref="MQQ2:MQR2"/>
    <mergeCell ref="MQS2:MQT2"/>
    <mergeCell ref="MQU2:MQV2"/>
    <mergeCell ref="MQW2:MQX2"/>
    <mergeCell ref="MQY2:MQZ2"/>
    <mergeCell ref="MQG2:MQH2"/>
    <mergeCell ref="MQI2:MQJ2"/>
    <mergeCell ref="MQK2:MQL2"/>
    <mergeCell ref="MQM2:MQN2"/>
    <mergeCell ref="MQO2:MQP2"/>
    <mergeCell ref="MPW2:MPX2"/>
    <mergeCell ref="MPY2:MPZ2"/>
    <mergeCell ref="MQA2:MQB2"/>
    <mergeCell ref="MQC2:MQD2"/>
    <mergeCell ref="MQE2:MQF2"/>
    <mergeCell ref="MPM2:MPN2"/>
    <mergeCell ref="MPO2:MPP2"/>
    <mergeCell ref="MPQ2:MPR2"/>
    <mergeCell ref="MPS2:MPT2"/>
    <mergeCell ref="MPU2:MPV2"/>
    <mergeCell ref="MPC2:MPD2"/>
    <mergeCell ref="MPE2:MPF2"/>
    <mergeCell ref="MPG2:MPH2"/>
    <mergeCell ref="MPI2:MPJ2"/>
    <mergeCell ref="MPK2:MPL2"/>
    <mergeCell ref="MOS2:MOT2"/>
    <mergeCell ref="MOU2:MOV2"/>
    <mergeCell ref="MOW2:MOX2"/>
    <mergeCell ref="MOY2:MOZ2"/>
    <mergeCell ref="MPA2:MPB2"/>
    <mergeCell ref="MOI2:MOJ2"/>
    <mergeCell ref="MOK2:MOL2"/>
    <mergeCell ref="MOM2:MON2"/>
    <mergeCell ref="MOO2:MOP2"/>
    <mergeCell ref="MOQ2:MOR2"/>
    <mergeCell ref="MNY2:MNZ2"/>
    <mergeCell ref="MOA2:MOB2"/>
    <mergeCell ref="MOC2:MOD2"/>
    <mergeCell ref="MOE2:MOF2"/>
    <mergeCell ref="MOG2:MOH2"/>
    <mergeCell ref="MNO2:MNP2"/>
    <mergeCell ref="MNQ2:MNR2"/>
    <mergeCell ref="MNS2:MNT2"/>
    <mergeCell ref="MNU2:MNV2"/>
    <mergeCell ref="MNW2:MNX2"/>
    <mergeCell ref="MNE2:MNF2"/>
    <mergeCell ref="MNG2:MNH2"/>
    <mergeCell ref="MNI2:MNJ2"/>
    <mergeCell ref="MNK2:MNL2"/>
    <mergeCell ref="MNM2:MNN2"/>
    <mergeCell ref="MMU2:MMV2"/>
    <mergeCell ref="MMW2:MMX2"/>
    <mergeCell ref="MMY2:MMZ2"/>
    <mergeCell ref="MNA2:MNB2"/>
    <mergeCell ref="MNC2:MND2"/>
    <mergeCell ref="MMK2:MML2"/>
    <mergeCell ref="MMM2:MMN2"/>
    <mergeCell ref="MMO2:MMP2"/>
    <mergeCell ref="MMQ2:MMR2"/>
    <mergeCell ref="MMS2:MMT2"/>
    <mergeCell ref="MMA2:MMB2"/>
    <mergeCell ref="MMC2:MMD2"/>
    <mergeCell ref="MME2:MMF2"/>
    <mergeCell ref="MMG2:MMH2"/>
    <mergeCell ref="MMI2:MMJ2"/>
    <mergeCell ref="MLQ2:MLR2"/>
    <mergeCell ref="MLS2:MLT2"/>
    <mergeCell ref="MLU2:MLV2"/>
    <mergeCell ref="MLW2:MLX2"/>
    <mergeCell ref="MLY2:MLZ2"/>
    <mergeCell ref="MLG2:MLH2"/>
    <mergeCell ref="MLI2:MLJ2"/>
    <mergeCell ref="MLK2:MLL2"/>
    <mergeCell ref="MLM2:MLN2"/>
    <mergeCell ref="MLO2:MLP2"/>
    <mergeCell ref="MKW2:MKX2"/>
    <mergeCell ref="MKY2:MKZ2"/>
    <mergeCell ref="MLA2:MLB2"/>
    <mergeCell ref="MLC2:MLD2"/>
    <mergeCell ref="MLE2:MLF2"/>
    <mergeCell ref="MKM2:MKN2"/>
    <mergeCell ref="MKO2:MKP2"/>
    <mergeCell ref="MKQ2:MKR2"/>
    <mergeCell ref="MKS2:MKT2"/>
    <mergeCell ref="MKU2:MKV2"/>
    <mergeCell ref="MKC2:MKD2"/>
    <mergeCell ref="MKE2:MKF2"/>
    <mergeCell ref="MKG2:MKH2"/>
    <mergeCell ref="MKI2:MKJ2"/>
    <mergeCell ref="MKK2:MKL2"/>
    <mergeCell ref="MJS2:MJT2"/>
    <mergeCell ref="MJU2:MJV2"/>
    <mergeCell ref="MJW2:MJX2"/>
    <mergeCell ref="MJY2:MJZ2"/>
    <mergeCell ref="MKA2:MKB2"/>
    <mergeCell ref="MJI2:MJJ2"/>
    <mergeCell ref="MJK2:MJL2"/>
    <mergeCell ref="MJM2:MJN2"/>
    <mergeCell ref="MJO2:MJP2"/>
    <mergeCell ref="MJQ2:MJR2"/>
    <mergeCell ref="MIY2:MIZ2"/>
    <mergeCell ref="MJA2:MJB2"/>
    <mergeCell ref="MJC2:MJD2"/>
    <mergeCell ref="MJE2:MJF2"/>
    <mergeCell ref="MJG2:MJH2"/>
    <mergeCell ref="MIO2:MIP2"/>
    <mergeCell ref="MIQ2:MIR2"/>
    <mergeCell ref="MIS2:MIT2"/>
    <mergeCell ref="MIU2:MIV2"/>
    <mergeCell ref="MIW2:MIX2"/>
    <mergeCell ref="MIE2:MIF2"/>
    <mergeCell ref="MIG2:MIH2"/>
    <mergeCell ref="MII2:MIJ2"/>
    <mergeCell ref="MIK2:MIL2"/>
    <mergeCell ref="MIM2:MIN2"/>
    <mergeCell ref="MHU2:MHV2"/>
    <mergeCell ref="MHW2:MHX2"/>
    <mergeCell ref="MHY2:MHZ2"/>
    <mergeCell ref="MIA2:MIB2"/>
    <mergeCell ref="MIC2:MID2"/>
    <mergeCell ref="MHK2:MHL2"/>
    <mergeCell ref="MHM2:MHN2"/>
    <mergeCell ref="MHO2:MHP2"/>
    <mergeCell ref="MHQ2:MHR2"/>
    <mergeCell ref="MHS2:MHT2"/>
    <mergeCell ref="MHA2:MHB2"/>
    <mergeCell ref="MHC2:MHD2"/>
    <mergeCell ref="MHE2:MHF2"/>
    <mergeCell ref="MHG2:MHH2"/>
    <mergeCell ref="MHI2:MHJ2"/>
    <mergeCell ref="MGQ2:MGR2"/>
    <mergeCell ref="MGS2:MGT2"/>
    <mergeCell ref="MGU2:MGV2"/>
    <mergeCell ref="MGW2:MGX2"/>
    <mergeCell ref="MGY2:MGZ2"/>
    <mergeCell ref="MGG2:MGH2"/>
    <mergeCell ref="MGI2:MGJ2"/>
    <mergeCell ref="MGK2:MGL2"/>
    <mergeCell ref="MGM2:MGN2"/>
    <mergeCell ref="MGO2:MGP2"/>
    <mergeCell ref="MFW2:MFX2"/>
    <mergeCell ref="MFY2:MFZ2"/>
    <mergeCell ref="MGA2:MGB2"/>
    <mergeCell ref="MGC2:MGD2"/>
    <mergeCell ref="MGE2:MGF2"/>
    <mergeCell ref="MFM2:MFN2"/>
    <mergeCell ref="MFO2:MFP2"/>
    <mergeCell ref="MFQ2:MFR2"/>
    <mergeCell ref="MFS2:MFT2"/>
    <mergeCell ref="MFU2:MFV2"/>
    <mergeCell ref="MFC2:MFD2"/>
    <mergeCell ref="MFE2:MFF2"/>
    <mergeCell ref="MFG2:MFH2"/>
    <mergeCell ref="MFI2:MFJ2"/>
    <mergeCell ref="MFK2:MFL2"/>
    <mergeCell ref="MES2:MET2"/>
    <mergeCell ref="MEU2:MEV2"/>
    <mergeCell ref="MEW2:MEX2"/>
    <mergeCell ref="MEY2:MEZ2"/>
    <mergeCell ref="MFA2:MFB2"/>
    <mergeCell ref="MEI2:MEJ2"/>
    <mergeCell ref="MEK2:MEL2"/>
    <mergeCell ref="MEM2:MEN2"/>
    <mergeCell ref="MEO2:MEP2"/>
    <mergeCell ref="MEQ2:MER2"/>
    <mergeCell ref="MDY2:MDZ2"/>
    <mergeCell ref="MEA2:MEB2"/>
    <mergeCell ref="MEC2:MED2"/>
    <mergeCell ref="MEE2:MEF2"/>
    <mergeCell ref="MEG2:MEH2"/>
    <mergeCell ref="MDO2:MDP2"/>
    <mergeCell ref="MDQ2:MDR2"/>
    <mergeCell ref="MDS2:MDT2"/>
    <mergeCell ref="MDU2:MDV2"/>
    <mergeCell ref="MDW2:MDX2"/>
    <mergeCell ref="MDE2:MDF2"/>
    <mergeCell ref="MDG2:MDH2"/>
    <mergeCell ref="MDI2:MDJ2"/>
    <mergeCell ref="MDK2:MDL2"/>
    <mergeCell ref="MDM2:MDN2"/>
    <mergeCell ref="MCU2:MCV2"/>
    <mergeCell ref="MCW2:MCX2"/>
    <mergeCell ref="MCY2:MCZ2"/>
    <mergeCell ref="MDA2:MDB2"/>
    <mergeCell ref="MDC2:MDD2"/>
    <mergeCell ref="MCK2:MCL2"/>
    <mergeCell ref="MCM2:MCN2"/>
    <mergeCell ref="MCO2:MCP2"/>
    <mergeCell ref="MCQ2:MCR2"/>
    <mergeCell ref="MCS2:MCT2"/>
    <mergeCell ref="MCA2:MCB2"/>
    <mergeCell ref="MCC2:MCD2"/>
    <mergeCell ref="MCE2:MCF2"/>
    <mergeCell ref="MCG2:MCH2"/>
    <mergeCell ref="MCI2:MCJ2"/>
    <mergeCell ref="MBQ2:MBR2"/>
    <mergeCell ref="MBS2:MBT2"/>
    <mergeCell ref="MBU2:MBV2"/>
    <mergeCell ref="MBW2:MBX2"/>
    <mergeCell ref="MBY2:MBZ2"/>
    <mergeCell ref="MBG2:MBH2"/>
    <mergeCell ref="MBI2:MBJ2"/>
    <mergeCell ref="MBK2:MBL2"/>
    <mergeCell ref="MBM2:MBN2"/>
    <mergeCell ref="MBO2:MBP2"/>
    <mergeCell ref="MAW2:MAX2"/>
    <mergeCell ref="MAY2:MAZ2"/>
    <mergeCell ref="MBA2:MBB2"/>
    <mergeCell ref="MBC2:MBD2"/>
    <mergeCell ref="MBE2:MBF2"/>
    <mergeCell ref="MAM2:MAN2"/>
    <mergeCell ref="MAO2:MAP2"/>
    <mergeCell ref="MAQ2:MAR2"/>
    <mergeCell ref="MAS2:MAT2"/>
    <mergeCell ref="MAU2:MAV2"/>
    <mergeCell ref="MAC2:MAD2"/>
    <mergeCell ref="MAE2:MAF2"/>
    <mergeCell ref="MAG2:MAH2"/>
    <mergeCell ref="MAI2:MAJ2"/>
    <mergeCell ref="MAK2:MAL2"/>
    <mergeCell ref="LZS2:LZT2"/>
    <mergeCell ref="LZU2:LZV2"/>
    <mergeCell ref="LZW2:LZX2"/>
    <mergeCell ref="LZY2:LZZ2"/>
    <mergeCell ref="MAA2:MAB2"/>
    <mergeCell ref="LZI2:LZJ2"/>
    <mergeCell ref="LZK2:LZL2"/>
    <mergeCell ref="LZM2:LZN2"/>
    <mergeCell ref="LZO2:LZP2"/>
    <mergeCell ref="LZQ2:LZR2"/>
    <mergeCell ref="LYY2:LYZ2"/>
    <mergeCell ref="LZA2:LZB2"/>
    <mergeCell ref="LZC2:LZD2"/>
    <mergeCell ref="LZE2:LZF2"/>
    <mergeCell ref="LZG2:LZH2"/>
    <mergeCell ref="A1:O1"/>
    <mergeCell ref="A26:A27"/>
    <mergeCell ref="B26:B27"/>
    <mergeCell ref="A28:A29"/>
    <mergeCell ref="B28:B29"/>
    <mergeCell ref="N3:O3"/>
    <mergeCell ref="LYO2:LYP2"/>
    <mergeCell ref="LYQ2:LYR2"/>
    <mergeCell ref="LYS2:LYT2"/>
    <mergeCell ref="LYU2:LYV2"/>
    <mergeCell ref="LYW2:LYX2"/>
    <mergeCell ref="LYE2:LYF2"/>
    <mergeCell ref="LYG2:LYH2"/>
    <mergeCell ref="LYI2:LYJ2"/>
    <mergeCell ref="LYK2:LYL2"/>
    <mergeCell ref="LYM2:LYN2"/>
    <mergeCell ref="LXU2:LXV2"/>
    <mergeCell ref="LXW2:LXX2"/>
    <mergeCell ref="LXY2:LXZ2"/>
    <mergeCell ref="LYA2:LYB2"/>
    <mergeCell ref="LYC2:LYD2"/>
    <mergeCell ref="LXK2:LXL2"/>
    <mergeCell ref="LXM2:LXN2"/>
    <mergeCell ref="LXO2:LXP2"/>
    <mergeCell ref="LXQ2:LXR2"/>
    <mergeCell ref="LXS2:LXT2"/>
    <mergeCell ref="A31:O31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A30:B30"/>
    <mergeCell ref="LXA2:LXB2"/>
    <mergeCell ref="LXC2:LXD2"/>
    <mergeCell ref="LXE2:LXF2"/>
    <mergeCell ref="LXG2:LXH2"/>
    <mergeCell ref="LXI2:LXJ2"/>
    <mergeCell ref="LWS2:LWT2"/>
    <mergeCell ref="LWU2:LWV2"/>
    <mergeCell ref="LWW2:LWX2"/>
    <mergeCell ref="LWY2:LWZ2"/>
    <mergeCell ref="A24:A25"/>
    <mergeCell ref="H4:N4"/>
    <mergeCell ref="O4:O5"/>
  </mergeCells>
  <printOptions horizontalCentered="1"/>
  <pageMargins left="0.49" right="0.2" top="0.5" bottom="0.25" header="0.3" footer="0.05"/>
  <pageSetup paperSize="9" scale="7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zoomScale="66" zoomScaleNormal="66" zoomScalePageLayoutView="125" workbookViewId="0">
      <selection sqref="A1:O11"/>
    </sheetView>
  </sheetViews>
  <sheetFormatPr defaultColWidth="8.88671875" defaultRowHeight="17.399999999999999" x14ac:dyDescent="0.35"/>
  <cols>
    <col min="1" max="1" width="8.88671875" style="7"/>
    <col min="2" max="2" width="22.88671875" style="7" bestFit="1" customWidth="1"/>
    <col min="3" max="3" width="12.77734375" style="7" bestFit="1" customWidth="1"/>
    <col min="4" max="4" width="11.44140625" style="7" bestFit="1" customWidth="1"/>
    <col min="5" max="5" width="5.109375" style="4" customWidth="1"/>
    <col min="6" max="6" width="8.88671875" style="7"/>
    <col min="7" max="7" width="8.6640625" style="7" customWidth="1"/>
    <col min="8" max="8" width="11.6640625" style="7" bestFit="1" customWidth="1"/>
    <col min="9" max="14" width="13.6640625" style="7" bestFit="1" customWidth="1"/>
    <col min="15" max="15" width="15.88671875" style="7" bestFit="1" customWidth="1"/>
    <col min="16" max="16384" width="8.88671875" style="7"/>
  </cols>
  <sheetData>
    <row r="1" spans="1:15" x14ac:dyDescent="0.35">
      <c r="A1" s="81" t="s">
        <v>91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</row>
    <row r="2" spans="1:15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1:15" x14ac:dyDescent="0.35">
      <c r="N3" s="76" t="s">
        <v>76</v>
      </c>
      <c r="O3" s="76"/>
    </row>
    <row r="4" spans="1:15" ht="24" customHeight="1" x14ac:dyDescent="0.35">
      <c r="A4" s="79" t="s">
        <v>64</v>
      </c>
      <c r="B4" s="72" t="s">
        <v>2</v>
      </c>
      <c r="C4" s="92" t="s">
        <v>3</v>
      </c>
      <c r="D4" s="93"/>
      <c r="E4" s="72" t="s">
        <v>61</v>
      </c>
      <c r="F4" s="79" t="s">
        <v>62</v>
      </c>
      <c r="G4" s="73" t="s">
        <v>37</v>
      </c>
      <c r="H4" s="72" t="s">
        <v>4</v>
      </c>
      <c r="I4" s="72"/>
      <c r="J4" s="72"/>
      <c r="K4" s="72"/>
      <c r="L4" s="72"/>
      <c r="M4" s="72"/>
      <c r="N4" s="72"/>
      <c r="O4" s="8"/>
    </row>
    <row r="5" spans="1:15" ht="24" customHeight="1" x14ac:dyDescent="0.35">
      <c r="A5" s="90"/>
      <c r="B5" s="72"/>
      <c r="C5" s="94"/>
      <c r="D5" s="95"/>
      <c r="E5" s="72"/>
      <c r="F5" s="90"/>
      <c r="G5" s="73"/>
      <c r="H5" s="72">
        <v>2019</v>
      </c>
      <c r="I5" s="72">
        <v>2020</v>
      </c>
      <c r="J5" s="72">
        <v>2021</v>
      </c>
      <c r="K5" s="91">
        <v>2022</v>
      </c>
      <c r="L5" s="91">
        <v>2023</v>
      </c>
      <c r="M5" s="91">
        <v>2024</v>
      </c>
      <c r="N5" s="91">
        <v>2025</v>
      </c>
      <c r="O5" s="79" t="s">
        <v>5</v>
      </c>
    </row>
    <row r="6" spans="1:15" ht="24" customHeight="1" x14ac:dyDescent="0.35">
      <c r="A6" s="80"/>
      <c r="B6" s="72"/>
      <c r="C6" s="13" t="s">
        <v>59</v>
      </c>
      <c r="D6" s="13" t="s">
        <v>60</v>
      </c>
      <c r="E6" s="72"/>
      <c r="F6" s="80"/>
      <c r="G6" s="73"/>
      <c r="H6" s="72"/>
      <c r="I6" s="72"/>
      <c r="J6" s="72"/>
      <c r="K6" s="91"/>
      <c r="L6" s="91"/>
      <c r="M6" s="91"/>
      <c r="N6" s="91"/>
      <c r="O6" s="80"/>
    </row>
    <row r="7" spans="1:15" ht="24" customHeight="1" x14ac:dyDescent="0.35">
      <c r="A7" s="6">
        <v>1</v>
      </c>
      <c r="B7" s="9" t="s">
        <v>77</v>
      </c>
      <c r="C7" s="6">
        <f>'Dtao va ra mat PA3'!D9</f>
        <v>162</v>
      </c>
      <c r="D7" s="6">
        <f>'dua toan ctv'!E29+'dua toan ctv'!E28</f>
        <v>162</v>
      </c>
      <c r="E7" s="6">
        <v>1</v>
      </c>
      <c r="F7" s="10">
        <v>1390</v>
      </c>
      <c r="G7" s="6">
        <v>12</v>
      </c>
      <c r="H7" s="11">
        <f>C7*4*F7</f>
        <v>900720</v>
      </c>
      <c r="I7" s="11">
        <f>C7*G7*F7</f>
        <v>2702160</v>
      </c>
      <c r="J7" s="11">
        <f>D7*F7*G7</f>
        <v>2702160</v>
      </c>
      <c r="K7" s="11">
        <f>D7*F7*G7</f>
        <v>2702160</v>
      </c>
      <c r="L7" s="11">
        <f>D7*G7*F7</f>
        <v>2702160</v>
      </c>
      <c r="M7" s="11">
        <f>D7*F7*G7</f>
        <v>2702160</v>
      </c>
      <c r="N7" s="11">
        <f>D7*F7*G7</f>
        <v>2702160</v>
      </c>
      <c r="O7" s="15">
        <f>SUM(H7:N7)</f>
        <v>17113680</v>
      </c>
    </row>
    <row r="8" spans="1:15" ht="24" customHeight="1" x14ac:dyDescent="0.35">
      <c r="A8" s="6">
        <v>2</v>
      </c>
      <c r="B8" s="12" t="s">
        <v>65</v>
      </c>
      <c r="C8" s="6">
        <f>C7</f>
        <v>162</v>
      </c>
      <c r="D8" s="6">
        <f>D7</f>
        <v>162</v>
      </c>
      <c r="E8" s="13" t="s">
        <v>38</v>
      </c>
      <c r="F8" s="13" t="s">
        <v>38</v>
      </c>
      <c r="G8" s="13" t="s">
        <v>38</v>
      </c>
      <c r="H8" s="48">
        <f>'Dtao va ra mat PA3'!F6</f>
        <v>128651.6</v>
      </c>
      <c r="I8" s="13"/>
      <c r="J8" s="13"/>
      <c r="K8" s="14">
        <f>'Dtao va ra mat PA3'!F39</f>
        <v>128651.6</v>
      </c>
      <c r="L8" s="13" t="s">
        <v>38</v>
      </c>
      <c r="M8" s="13" t="s">
        <v>38</v>
      </c>
      <c r="N8" s="13" t="s">
        <v>38</v>
      </c>
      <c r="O8" s="15">
        <f>SUM(H8:N8)</f>
        <v>257303.2</v>
      </c>
    </row>
    <row r="9" spans="1:15" ht="24" customHeight="1" x14ac:dyDescent="0.35">
      <c r="A9" s="6">
        <v>3</v>
      </c>
      <c r="B9" s="12" t="s">
        <v>39</v>
      </c>
      <c r="C9" s="6">
        <f>'Dtao va ra mat PA3'!D30</f>
        <v>190</v>
      </c>
      <c r="D9" s="6">
        <f>'Dtao va ra mat PA3'!D63</f>
        <v>0</v>
      </c>
      <c r="E9" s="13" t="s">
        <v>38</v>
      </c>
      <c r="F9" s="13" t="s">
        <v>38</v>
      </c>
      <c r="G9" s="13" t="s">
        <v>38</v>
      </c>
      <c r="H9" s="48">
        <f>'Dtao va ra mat PA3'!F24</f>
        <v>45900</v>
      </c>
      <c r="I9" s="13"/>
      <c r="J9" s="13"/>
      <c r="K9" s="14">
        <f>'Dtao va ra mat PA3'!F57</f>
        <v>0</v>
      </c>
      <c r="L9" s="13" t="s">
        <v>38</v>
      </c>
      <c r="M9" s="13" t="s">
        <v>38</v>
      </c>
      <c r="N9" s="13" t="s">
        <v>38</v>
      </c>
      <c r="O9" s="15">
        <f>SUM(H9:N9)</f>
        <v>45900</v>
      </c>
    </row>
    <row r="10" spans="1:15" ht="24" customHeight="1" x14ac:dyDescent="0.35">
      <c r="A10" s="61" t="s">
        <v>63</v>
      </c>
      <c r="B10" s="63"/>
      <c r="C10" s="16"/>
      <c r="D10" s="16"/>
      <c r="E10" s="17"/>
      <c r="F10" s="16"/>
      <c r="G10" s="16"/>
      <c r="H10" s="16"/>
      <c r="I10" s="16"/>
      <c r="J10" s="16"/>
      <c r="K10" s="16"/>
      <c r="L10" s="16"/>
      <c r="M10" s="16"/>
      <c r="N10" s="16"/>
      <c r="O10" s="22">
        <f>SUM(O7:O9)</f>
        <v>17416883.199999999</v>
      </c>
    </row>
    <row r="11" spans="1:15" ht="24" customHeight="1" x14ac:dyDescent="0.35">
      <c r="A11" s="61" t="s">
        <v>82</v>
      </c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3"/>
    </row>
  </sheetData>
  <mergeCells count="19">
    <mergeCell ref="A11:O11"/>
    <mergeCell ref="H4:N4"/>
    <mergeCell ref="H5:H6"/>
    <mergeCell ref="I5:I6"/>
    <mergeCell ref="J5:J6"/>
    <mergeCell ref="A10:B10"/>
    <mergeCell ref="O5:O6"/>
    <mergeCell ref="L5:L6"/>
    <mergeCell ref="M5:M6"/>
    <mergeCell ref="N5:N6"/>
    <mergeCell ref="A1:O1"/>
    <mergeCell ref="A4:A6"/>
    <mergeCell ref="K5:K6"/>
    <mergeCell ref="B4:B6"/>
    <mergeCell ref="E4:E6"/>
    <mergeCell ref="F4:F6"/>
    <mergeCell ref="G4:G6"/>
    <mergeCell ref="C4:D5"/>
    <mergeCell ref="N3:O3"/>
  </mergeCells>
  <printOptions horizontalCentered="1"/>
  <pageMargins left="0.2" right="0.2" top="0.5" bottom="0.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9" sqref="G19"/>
    </sheetView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ED0A65F-B283-4B2E-9182-25DF4C6C604A}"/>
</file>

<file path=customXml/itemProps2.xml><?xml version="1.0" encoding="utf-8"?>
<ds:datastoreItem xmlns:ds="http://schemas.openxmlformats.org/officeDocument/2006/customXml" ds:itemID="{CA80FD29-0B54-4B29-923B-6D2FB7298807}"/>
</file>

<file path=customXml/itemProps3.xml><?xml version="1.0" encoding="utf-8"?>
<ds:datastoreItem xmlns:ds="http://schemas.openxmlformats.org/officeDocument/2006/customXml" ds:itemID="{4EF9DC8E-9006-43F7-92B7-5BCAAD80EC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Dtao va ra mat PA3</vt:lpstr>
      <vt:lpstr>dua toan ctv</vt:lpstr>
      <vt:lpstr>DU TOAN DE AN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Windows User</dc:creator>
  <cp:lastModifiedBy>Windows User</cp:lastModifiedBy>
  <cp:lastPrinted>2019-04-22T02:22:23Z</cp:lastPrinted>
  <dcterms:created xsi:type="dcterms:W3CDTF">2019-03-28T03:26:24Z</dcterms:created>
  <dcterms:modified xsi:type="dcterms:W3CDTF">2019-04-22T07:55:15Z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