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activeTab="0"/>
  </bookViews>
  <sheets>
    <sheet name="NK01-ĐP" sheetId="1" r:id="rId1"/>
    <sheet name="XK01-ĐP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</sheets>
  <definedNames>
    <definedName name="_Fill" hidden="1">#REF!</definedName>
    <definedName name="nhan">#REF!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<sst xmlns="http://schemas.openxmlformats.org/spreadsheetml/2006/main" count="105" uniqueCount="56">
  <si>
    <t>A</t>
  </si>
  <si>
    <t>B</t>
  </si>
  <si>
    <t>1000USD</t>
  </si>
  <si>
    <t xml:space="preserve"> </t>
  </si>
  <si>
    <t>Đơn vị tính</t>
  </si>
  <si>
    <t>So sánh (%)</t>
  </si>
  <si>
    <t>I. Xuất khẩu</t>
  </si>
  <si>
    <t>Tiêu đen</t>
  </si>
  <si>
    <t>Tấn</t>
  </si>
  <si>
    <t>Cà phê</t>
  </si>
  <si>
    <t>Mật ong</t>
  </si>
  <si>
    <t>Hàng may mặc</t>
  </si>
  <si>
    <t>Hạt điều nhân</t>
  </si>
  <si>
    <t>Lập biểu</t>
  </si>
  <si>
    <t>Nguyễn Tấn Lộc</t>
  </si>
  <si>
    <t>TỔNG CỤC THỐNG KÊ</t>
  </si>
  <si>
    <t>CỤC THỐNG KÊ ĐỒNG NAI</t>
  </si>
  <si>
    <t>1. DN Trung ương</t>
  </si>
  <si>
    <t>BÁO CÁO</t>
  </si>
  <si>
    <t>XUẤT KHẨU TRÊN ĐỊA BÀN</t>
  </si>
  <si>
    <t>II Nhập khẩu</t>
  </si>
  <si>
    <t>Phân bón</t>
  </si>
  <si>
    <t>Hóa chất công nghiệp</t>
  </si>
  <si>
    <t>Thuốc y tế</t>
  </si>
  <si>
    <t>NPL thuốc lá</t>
  </si>
  <si>
    <t>MMTB cho sản xuất</t>
  </si>
  <si>
    <t>BÁO  CÁO</t>
  </si>
  <si>
    <t>NHẬP KHẨU TRÊN ĐỊA BÀN</t>
  </si>
  <si>
    <t>Chiếc</t>
  </si>
  <si>
    <t>3. DN có vốn ĐTNN</t>
  </si>
  <si>
    <t>2. DN Địa phương</t>
  </si>
  <si>
    <t>1. DN  Trung ương</t>
  </si>
  <si>
    <t>2. DN  Địa phương</t>
  </si>
  <si>
    <t>Số:            BC /CTK-TM</t>
  </si>
  <si>
    <t xml:space="preserve">KT. CỤC TRƯỞNG </t>
  </si>
  <si>
    <t>PHÓ CỤC TRƯỞNG</t>
  </si>
  <si>
    <r>
      <t>Tháng 01 năm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2013</t>
    </r>
  </si>
  <si>
    <t>Kế hoạch 2013</t>
  </si>
  <si>
    <t>Chính thức tháng 12/2013</t>
  </si>
  <si>
    <t>Ước tháng 01/2013</t>
  </si>
  <si>
    <t>Thực hiện                 01/2012</t>
  </si>
  <si>
    <t>Ước T 01/13so T 12/12</t>
  </si>
  <si>
    <t>Ước T 01/13 so T 01/12</t>
  </si>
  <si>
    <t>Biên hòa, ngày  15   tháng  01  năm 2013</t>
  </si>
  <si>
    <t xml:space="preserve">* Phân theo mặt hàng </t>
  </si>
  <si>
    <t>Mủ cao su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</si>
  <si>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</si>
  <si>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</si>
  <si>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</si>
  <si>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</si>
  <si>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</si>
  <si>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</si>
  <si>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Sợi các loại</t>
  </si>
  <si>
    <t>Vải các loại</t>
  </si>
  <si>
    <t>-</t>
  </si>
  <si>
    <t xml:space="preserve"> Trần Quốc Tuấn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</si>
</sst>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"/>
  </numFmts>
  <fonts count="21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4"/>
      <name val=".VnTimeH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3" applyNumberFormat="0" applyFont="0" applyFill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3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0" fontId="15" fillId="0" borderId="0">
      <alignment/>
      <protection/>
    </xf>
  </cellStyleXfs>
  <cellXfs count="86">
    <xf numFmtId="0" fontId="0" fillId="0" borderId="0" xfId="0" applyAlignment="1">
      <alignment/>
    </xf>
    <xf numFmtId="0" fontId="1" fillId="0" borderId="0" xfId="15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76" fontId="8" fillId="0" borderId="0" xfId="16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2" fontId="16" fillId="0" borderId="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2" fontId="18" fillId="0" borderId="6" xfId="0" applyNumberFormat="1" applyFont="1" applyBorder="1" applyAlignment="1">
      <alignment/>
    </xf>
    <xf numFmtId="2" fontId="18" fillId="0" borderId="7" xfId="0" applyNumberFormat="1" applyFont="1" applyBorder="1" applyAlignment="1">
      <alignment/>
    </xf>
    <xf numFmtId="204" fontId="16" fillId="0" borderId="8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204" fontId="18" fillId="0" borderId="7" xfId="0" applyNumberFormat="1" applyFont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3" fontId="7" fillId="0" borderId="6" xfId="16" applyNumberFormat="1" applyFont="1" applyBorder="1" applyAlignment="1" quotePrefix="1">
      <alignment horizontal="right"/>
    </xf>
    <xf numFmtId="3" fontId="6" fillId="0" borderId="0" xfId="0" applyNumberFormat="1" applyFont="1" applyAlignment="1">
      <alignment/>
    </xf>
    <xf numFmtId="2" fontId="17" fillId="0" borderId="6" xfId="0" applyNumberFormat="1" applyFont="1" applyBorder="1" applyAlignment="1">
      <alignment horizontal="center"/>
    </xf>
    <xf numFmtId="204" fontId="7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3" fontId="7" fillId="0" borderId="6" xfId="16" applyNumberFormat="1" applyFont="1" applyBorder="1" applyAlignment="1">
      <alignment horizontal="right"/>
    </xf>
    <xf numFmtId="3" fontId="7" fillId="0" borderId="8" xfId="16" applyNumberFormat="1" applyFont="1" applyBorder="1" applyAlignment="1" quotePrefix="1">
      <alignment horizontal="right"/>
    </xf>
    <xf numFmtId="3" fontId="5" fillId="0" borderId="7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6" xfId="16" applyNumberFormat="1" applyFont="1" applyBorder="1" applyAlignment="1">
      <alignment/>
    </xf>
    <xf numFmtId="3" fontId="5" fillId="0" borderId="6" xfId="16" applyNumberFormat="1" applyFont="1" applyBorder="1" applyAlignment="1">
      <alignment horizontal="right"/>
    </xf>
    <xf numFmtId="3" fontId="8" fillId="0" borderId="6" xfId="16" applyNumberFormat="1" applyFont="1" applyBorder="1" applyAlignment="1" quotePrefix="1">
      <alignment horizontal="right"/>
    </xf>
    <xf numFmtId="3" fontId="8" fillId="0" borderId="6" xfId="16" applyNumberFormat="1" applyFont="1" applyBorder="1" applyAlignment="1">
      <alignment horizontal="right"/>
    </xf>
    <xf numFmtId="3" fontId="5" fillId="0" borderId="7" xfId="16" applyNumberFormat="1" applyFont="1" applyBorder="1" applyAlignment="1" quotePrefix="1">
      <alignment horizontal="right"/>
    </xf>
    <xf numFmtId="3" fontId="8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 quotePrefix="1">
      <alignment horizontal="right"/>
    </xf>
    <xf numFmtId="3" fontId="5" fillId="0" borderId="6" xfId="0" applyNumberFormat="1" applyFont="1" applyBorder="1" applyAlignment="1">
      <alignment/>
    </xf>
    <xf numFmtId="3" fontId="5" fillId="0" borderId="6" xfId="16" applyNumberFormat="1" applyFont="1" applyBorder="1" applyAlignment="1" quotePrefix="1">
      <alignment horizontal="right"/>
    </xf>
    <xf numFmtId="3" fontId="5" fillId="0" borderId="8" xfId="16" applyNumberFormat="1" applyFont="1" applyBorder="1" applyAlignment="1" quotePrefix="1">
      <alignment horizontal="right"/>
    </xf>
    <xf numFmtId="3" fontId="7" fillId="0" borderId="9" xfId="0" applyNumberFormat="1" applyFont="1" applyBorder="1" applyAlignment="1" quotePrefix="1">
      <alignment horizontal="right"/>
    </xf>
    <xf numFmtId="3" fontId="7" fillId="0" borderId="6" xfId="0" applyNumberFormat="1" applyFont="1" applyBorder="1" applyAlignment="1">
      <alignment/>
    </xf>
    <xf numFmtId="172" fontId="7" fillId="0" borderId="6" xfId="0" applyNumberFormat="1" applyFont="1" applyBorder="1" applyAlignment="1">
      <alignment horizontal="right"/>
    </xf>
    <xf numFmtId="204" fontId="6" fillId="0" borderId="7" xfId="0" applyNumberFormat="1" applyFont="1" applyBorder="1" applyAlignment="1">
      <alignment horizontal="right"/>
    </xf>
    <xf numFmtId="2" fontId="19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8" fillId="0" borderId="10" xfId="16" applyNumberFormat="1" applyFont="1" applyBorder="1" applyAlignment="1">
      <alignment/>
    </xf>
    <xf numFmtId="0" fontId="8" fillId="0" borderId="6" xfId="0" applyFont="1" applyBorder="1" applyAlignment="1" quotePrefix="1">
      <alignment horizontal="right"/>
    </xf>
    <xf numFmtId="172" fontId="8" fillId="0" borderId="6" xfId="0" applyNumberFormat="1" applyFont="1" applyBorder="1" applyAlignment="1">
      <alignment/>
    </xf>
    <xf numFmtId="172" fontId="5" fillId="0" borderId="7" xfId="0" applyNumberFormat="1" applyFont="1" applyBorder="1" applyAlignment="1">
      <alignment/>
    </xf>
    <xf numFmtId="0" fontId="8" fillId="0" borderId="8" xfId="0" applyFont="1" applyBorder="1" applyAlignment="1" quotePrefix="1">
      <alignment horizontal="right"/>
    </xf>
    <xf numFmtId="3" fontId="5" fillId="0" borderId="9" xfId="0" applyNumberFormat="1" applyFont="1" applyBorder="1" applyAlignment="1" quotePrefix="1">
      <alignment horizontal="right"/>
    </xf>
    <xf numFmtId="204" fontId="19" fillId="0" borderId="7" xfId="0" applyNumberFormat="1" applyFont="1" applyBorder="1" applyAlignment="1">
      <alignment horizontal="center"/>
    </xf>
    <xf numFmtId="204" fontId="17" fillId="0" borderId="6" xfId="0" applyNumberFormat="1" applyFont="1" applyBorder="1" applyAlignment="1">
      <alignment horizontal="center"/>
    </xf>
    <xf numFmtId="204" fontId="7" fillId="0" borderId="6" xfId="0" applyNumberFormat="1" applyFont="1" applyBorder="1" applyAlignment="1">
      <alignment horizontal="center"/>
    </xf>
    <xf numFmtId="204" fontId="17" fillId="0" borderId="8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/>
    </xf>
    <xf numFmtId="2" fontId="20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204" fontId="20" fillId="0" borderId="6" xfId="0" applyNumberFormat="1" applyFont="1" applyBorder="1" applyAlignment="1">
      <alignment/>
    </xf>
    <xf numFmtId="0" fontId="20" fillId="0" borderId="6" xfId="0" applyFont="1" applyBorder="1" applyAlignment="1">
      <alignment/>
    </xf>
    <xf numFmtId="204" fontId="7" fillId="0" borderId="8" xfId="0" applyNumberFormat="1" applyFont="1" applyBorder="1" applyAlignment="1">
      <alignment horizontal="right"/>
    </xf>
    <xf numFmtId="172" fontId="6" fillId="0" borderId="7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72" fontId="5" fillId="0" borderId="0" xfId="0" applyNumberFormat="1" applyFont="1" applyAlignment="1">
      <alignment/>
    </xf>
    <xf numFmtId="172" fontId="8" fillId="0" borderId="0" xfId="0" applyNumberFormat="1" applyFont="1" applyAlignment="1">
      <alignment/>
    </xf>
  </cellXfs>
  <cellStyles count="29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er1" xfId="25"/>
    <cellStyle name="Header2" xfId="26"/>
    <cellStyle name="Heading 1" xfId="27"/>
    <cellStyle name="Heading 2" xfId="28"/>
    <cellStyle name="Hyperlink" xfId="29"/>
    <cellStyle name="Percent" xfId="30"/>
    <cellStyle name="Total" xfId="31"/>
    <cellStyle name="똿뗦먛귟 [0.00]_PRODUCT DETAIL Q1" xfId="32"/>
    <cellStyle name="똿뗦먛귟_PRODUCT DETAIL Q1" xfId="33"/>
    <cellStyle name="믅됞 [0.00]_PRODUCT DETAIL Q1" xfId="34"/>
    <cellStyle name="믅됞_PRODUCT DETAIL Q1" xfId="35"/>
    <cellStyle name="백분율_HOBONG" xfId="36"/>
    <cellStyle name="뷭?_BOOKSHIP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F12" sqref="F12"/>
    </sheetView>
  </sheetViews>
  <sheetFormatPr defaultColWidth="8.72265625" defaultRowHeight="16.5"/>
  <cols>
    <col min="1" max="1" width="34.8125" style="2" customWidth="1"/>
    <col min="2" max="2" width="9.54296875" style="2" customWidth="1"/>
    <col min="3" max="3" width="11.453125" style="2" customWidth="1"/>
    <col min="4" max="4" width="10.8125" style="2" customWidth="1"/>
    <col min="5" max="5" width="11.36328125" style="2" customWidth="1"/>
    <col min="6" max="6" width="13.0859375" style="2" customWidth="1"/>
    <col min="7" max="7" width="13.36328125" style="2" customWidth="1"/>
    <col min="8" max="8" width="13.453125" style="2" customWidth="1"/>
    <col min="9" max="9" width="13.36328125" style="2" customWidth="1"/>
    <col min="10" max="10" width="9.90625" style="2" bestFit="1" customWidth="1"/>
    <col min="11" max="16384" width="8.90625" style="2" customWidth="1"/>
  </cols>
  <sheetData>
    <row r="1" spans="1:8" ht="22.5" customHeight="1">
      <c r="A1" s="11" t="s">
        <v>15</v>
      </c>
      <c r="B1" s="79" t="s">
        <v>26</v>
      </c>
      <c r="C1" s="80"/>
      <c r="D1" s="80"/>
      <c r="E1" s="80"/>
      <c r="F1" s="80"/>
      <c r="G1" s="80"/>
      <c r="H1" s="80"/>
    </row>
    <row r="2" spans="1:8" ht="22.5" customHeight="1">
      <c r="A2" s="15" t="s">
        <v>16</v>
      </c>
      <c r="B2" s="81" t="s">
        <v>27</v>
      </c>
      <c r="C2" s="80"/>
      <c r="D2" s="80"/>
      <c r="E2" s="80"/>
      <c r="F2" s="80"/>
      <c r="G2" s="80"/>
      <c r="H2" s="80"/>
    </row>
    <row r="3" spans="1:8" ht="22.5" customHeight="1">
      <c r="A3" s="11" t="s">
        <v>33</v>
      </c>
      <c r="B3" s="82" t="s">
        <v>36</v>
      </c>
      <c r="C3" s="82"/>
      <c r="D3" s="82"/>
      <c r="E3" s="82"/>
      <c r="F3" s="82"/>
      <c r="G3" s="82"/>
      <c r="H3" s="82"/>
    </row>
    <row r="4" spans="1:8" ht="17.25" customHeight="1">
      <c r="A4" s="72"/>
      <c r="B4" s="74" t="s">
        <v>4</v>
      </c>
      <c r="C4" s="74" t="s">
        <v>37</v>
      </c>
      <c r="D4" s="74" t="s">
        <v>38</v>
      </c>
      <c r="E4" s="74" t="s">
        <v>39</v>
      </c>
      <c r="F4" s="74" t="s">
        <v>40</v>
      </c>
      <c r="G4" s="77" t="s">
        <v>5</v>
      </c>
      <c r="H4" s="78"/>
    </row>
    <row r="5" spans="1:8" ht="43.5" customHeight="1">
      <c r="A5" s="73"/>
      <c r="B5" s="75"/>
      <c r="C5" s="75"/>
      <c r="D5" s="75"/>
      <c r="E5" s="75"/>
      <c r="F5" s="75"/>
      <c r="G5" s="12" t="s">
        <v>41</v>
      </c>
      <c r="H5" s="12" t="s">
        <v>42</v>
      </c>
    </row>
    <row r="6" spans="1:8" ht="12.7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</row>
    <row r="7" spans="1:10" s="51" customFormat="1" ht="20.25" customHeight="1">
      <c r="A7" s="20" t="s">
        <v>20</v>
      </c>
      <c r="B7" s="61" t="s">
        <v>2</v>
      </c>
      <c r="C7" s="60"/>
      <c r="D7" s="33">
        <v>831491</v>
      </c>
      <c r="E7" s="33">
        <v>820190</v>
      </c>
      <c r="F7" s="33">
        <v>686369</v>
      </c>
      <c r="G7" s="58">
        <f>E7/D7*100</f>
        <v>98.64087524699606</v>
      </c>
      <c r="H7" s="71">
        <f>E7/F7*100</f>
        <v>119.49694697750044</v>
      </c>
      <c r="I7" s="84">
        <f>G7-100</f>
        <v>-1.3591247530039396</v>
      </c>
      <c r="J7" s="52"/>
    </row>
    <row r="8" spans="1:10" ht="20.25" customHeight="1">
      <c r="A8" s="14" t="s">
        <v>31</v>
      </c>
      <c r="B8" s="62" t="s">
        <v>2</v>
      </c>
      <c r="C8" s="46"/>
      <c r="D8" s="34">
        <v>3527</v>
      </c>
      <c r="E8" s="34">
        <v>3290</v>
      </c>
      <c r="F8" s="34">
        <v>2922</v>
      </c>
      <c r="G8" s="57">
        <f aca="true" t="shared" si="0" ref="G8:G20">E8/D8*100</f>
        <v>93.28040827899065</v>
      </c>
      <c r="H8" s="48">
        <f aca="true" t="shared" si="1" ref="H8:H20">E8/F8*100</f>
        <v>112.59411362080766</v>
      </c>
      <c r="I8" s="85">
        <f aca="true" t="shared" si="2" ref="I8:I20">G8-100</f>
        <v>-6.719591721009351</v>
      </c>
      <c r="J8" s="52"/>
    </row>
    <row r="9" spans="1:10" ht="20.25" customHeight="1">
      <c r="A9" s="14" t="s">
        <v>32</v>
      </c>
      <c r="B9" s="62" t="s">
        <v>2</v>
      </c>
      <c r="C9" s="46"/>
      <c r="D9" s="34">
        <v>63084</v>
      </c>
      <c r="E9" s="34">
        <v>60930</v>
      </c>
      <c r="F9" s="34">
        <v>52256</v>
      </c>
      <c r="G9" s="57">
        <f t="shared" si="0"/>
        <v>96.58550504089784</v>
      </c>
      <c r="H9" s="48">
        <f t="shared" si="1"/>
        <v>116.59905082669933</v>
      </c>
      <c r="I9" s="85">
        <f t="shared" si="2"/>
        <v>-3.414494959102157</v>
      </c>
      <c r="J9" s="52"/>
    </row>
    <row r="10" spans="1:10" ht="20.25" customHeight="1">
      <c r="A10" s="14" t="s">
        <v>29</v>
      </c>
      <c r="B10" s="62" t="s">
        <v>2</v>
      </c>
      <c r="C10" s="46"/>
      <c r="D10" s="34">
        <v>764880</v>
      </c>
      <c r="E10" s="40">
        <v>755970</v>
      </c>
      <c r="F10" s="34">
        <v>631191</v>
      </c>
      <c r="G10" s="57">
        <f t="shared" si="0"/>
        <v>98.83511139002196</v>
      </c>
      <c r="H10" s="48">
        <f t="shared" si="1"/>
        <v>119.76881799645432</v>
      </c>
      <c r="I10" s="85">
        <f t="shared" si="2"/>
        <v>-1.1648886099780356</v>
      </c>
      <c r="J10" s="52"/>
    </row>
    <row r="11" spans="1:10" ht="18" customHeight="1">
      <c r="A11" s="16" t="s">
        <v>44</v>
      </c>
      <c r="B11" s="63"/>
      <c r="C11" s="47"/>
      <c r="D11" s="43"/>
      <c r="E11" s="41"/>
      <c r="F11" s="43"/>
      <c r="G11" s="57"/>
      <c r="H11" s="48"/>
      <c r="I11" s="85">
        <f t="shared" si="2"/>
        <v>-100</v>
      </c>
      <c r="J11" s="52"/>
    </row>
    <row r="12" spans="1:10" ht="16.5" customHeight="1">
      <c r="A12" s="68" t="s">
        <v>21</v>
      </c>
      <c r="B12" s="62" t="s">
        <v>28</v>
      </c>
      <c r="C12" s="25"/>
      <c r="D12" s="56">
        <v>7724</v>
      </c>
      <c r="E12" s="25">
        <v>6530</v>
      </c>
      <c r="F12" s="56">
        <v>6326</v>
      </c>
      <c r="G12" s="57">
        <f t="shared" si="0"/>
        <v>84.54168824443293</v>
      </c>
      <c r="H12" s="48">
        <f t="shared" si="1"/>
        <v>103.22478659500473</v>
      </c>
      <c r="I12" s="85">
        <f t="shared" si="2"/>
        <v>-15.458311755567067</v>
      </c>
      <c r="J12" s="52"/>
    </row>
    <row r="13" spans="1:10" ht="16.5" customHeight="1">
      <c r="A13" s="68" t="s">
        <v>22</v>
      </c>
      <c r="B13" s="62" t="s">
        <v>28</v>
      </c>
      <c r="C13" s="25"/>
      <c r="D13" s="56">
        <v>41595</v>
      </c>
      <c r="E13" s="56">
        <v>40560</v>
      </c>
      <c r="F13" s="56">
        <v>35781</v>
      </c>
      <c r="G13" s="57">
        <f t="shared" si="0"/>
        <v>97.51172015867292</v>
      </c>
      <c r="H13" s="48">
        <f t="shared" si="1"/>
        <v>113.35625052402112</v>
      </c>
      <c r="I13" s="85">
        <f t="shared" si="2"/>
        <v>-2.488279841327085</v>
      </c>
      <c r="J13" s="52"/>
    </row>
    <row r="14" spans="1:10" ht="16.5" customHeight="1">
      <c r="A14" s="68" t="s">
        <v>23</v>
      </c>
      <c r="B14" s="62" t="s">
        <v>8</v>
      </c>
      <c r="C14" s="31"/>
      <c r="D14" s="42">
        <v>1426</v>
      </c>
      <c r="E14" s="37">
        <v>1430</v>
      </c>
      <c r="F14" s="34">
        <v>1312</v>
      </c>
      <c r="G14" s="57">
        <f t="shared" si="0"/>
        <v>100.28050490883591</v>
      </c>
      <c r="H14" s="48">
        <f t="shared" si="1"/>
        <v>108.99390243902438</v>
      </c>
      <c r="I14" s="85">
        <f t="shared" si="2"/>
        <v>0.2805049088359084</v>
      </c>
      <c r="J14" s="52"/>
    </row>
    <row r="15" spans="1:10" ht="16.5" customHeight="1">
      <c r="A15" s="68" t="s">
        <v>24</v>
      </c>
      <c r="B15" s="62" t="s">
        <v>2</v>
      </c>
      <c r="C15" s="25"/>
      <c r="D15" s="34">
        <v>2063</v>
      </c>
      <c r="E15" s="37">
        <v>2015</v>
      </c>
      <c r="F15" s="34">
        <v>1766</v>
      </c>
      <c r="G15" s="57">
        <f t="shared" si="0"/>
        <v>97.67329132331555</v>
      </c>
      <c r="H15" s="48">
        <f t="shared" si="1"/>
        <v>114.09966024915062</v>
      </c>
      <c r="I15" s="85">
        <f t="shared" si="2"/>
        <v>-2.326708676684447</v>
      </c>
      <c r="J15" s="52"/>
    </row>
    <row r="16" spans="1:10" ht="16.5" customHeight="1">
      <c r="A16" s="68" t="s">
        <v>25</v>
      </c>
      <c r="B16" s="62" t="s">
        <v>2</v>
      </c>
      <c r="C16" s="25"/>
      <c r="D16" s="34">
        <v>72458</v>
      </c>
      <c r="E16" s="38">
        <v>71560</v>
      </c>
      <c r="F16" s="34">
        <v>64365</v>
      </c>
      <c r="G16" s="57">
        <f t="shared" si="0"/>
        <v>98.76066134864335</v>
      </c>
      <c r="H16" s="48">
        <f t="shared" si="1"/>
        <v>111.1784354851239</v>
      </c>
      <c r="I16" s="85">
        <f t="shared" si="2"/>
        <v>-1.239338651356647</v>
      </c>
      <c r="J16" s="52"/>
    </row>
    <row r="17" spans="1:10" ht="16.5" customHeight="1">
      <c r="A17" s="69" t="s">
        <v>50</v>
      </c>
      <c r="B17" s="62" t="s">
        <v>2</v>
      </c>
      <c r="C17" s="25"/>
      <c r="D17" s="34">
        <v>75893</v>
      </c>
      <c r="E17" s="38">
        <v>75790</v>
      </c>
      <c r="F17" s="34">
        <v>68784</v>
      </c>
      <c r="G17" s="57">
        <f t="shared" si="0"/>
        <v>99.86428260840921</v>
      </c>
      <c r="H17" s="48">
        <f t="shared" si="1"/>
        <v>110.18550825773437</v>
      </c>
      <c r="I17" s="85">
        <f t="shared" si="2"/>
        <v>-0.13571739159078788</v>
      </c>
      <c r="J17" s="52"/>
    </row>
    <row r="18" spans="1:10" ht="16.5" customHeight="1">
      <c r="A18" s="69" t="s">
        <v>51</v>
      </c>
      <c r="B18" s="62" t="s">
        <v>2</v>
      </c>
      <c r="C18" s="25"/>
      <c r="D18" s="34">
        <v>60450</v>
      </c>
      <c r="E18" s="37">
        <v>59460</v>
      </c>
      <c r="F18" s="34">
        <v>50266</v>
      </c>
      <c r="G18" s="57">
        <f t="shared" si="0"/>
        <v>98.36228287841192</v>
      </c>
      <c r="H18" s="48">
        <f t="shared" si="1"/>
        <v>118.29069351052401</v>
      </c>
      <c r="I18" s="85">
        <f t="shared" si="2"/>
        <v>-1.6377171215880821</v>
      </c>
      <c r="J18" s="52"/>
    </row>
    <row r="19" spans="1:10" ht="16.5" customHeight="1">
      <c r="A19" s="69" t="s">
        <v>52</v>
      </c>
      <c r="B19" s="62" t="s">
        <v>2</v>
      </c>
      <c r="C19" s="25"/>
      <c r="D19" s="34">
        <v>53982</v>
      </c>
      <c r="E19" s="38">
        <v>55060</v>
      </c>
      <c r="F19" s="34">
        <v>45368</v>
      </c>
      <c r="G19" s="57">
        <f t="shared" si="0"/>
        <v>101.99696195027971</v>
      </c>
      <c r="H19" s="48">
        <f t="shared" si="1"/>
        <v>121.36307529536236</v>
      </c>
      <c r="I19" s="85">
        <f t="shared" si="2"/>
        <v>1.9969619502797116</v>
      </c>
      <c r="J19" s="52"/>
    </row>
    <row r="20" spans="1:10" ht="16.5" customHeight="1">
      <c r="A20" s="69" t="s">
        <v>53</v>
      </c>
      <c r="B20" s="62" t="s">
        <v>8</v>
      </c>
      <c r="C20" s="25"/>
      <c r="D20" s="42">
        <v>61367</v>
      </c>
      <c r="E20" s="42">
        <v>62860</v>
      </c>
      <c r="F20" s="42">
        <v>52327</v>
      </c>
      <c r="G20" s="57">
        <f t="shared" si="0"/>
        <v>102.43290367787247</v>
      </c>
      <c r="H20" s="48">
        <f t="shared" si="1"/>
        <v>120.1291876086915</v>
      </c>
      <c r="I20" s="85">
        <f t="shared" si="2"/>
        <v>2.432903677872474</v>
      </c>
      <c r="J20" s="52"/>
    </row>
    <row r="21" spans="1:10" ht="11.25" customHeight="1">
      <c r="A21" s="18"/>
      <c r="B21" s="64"/>
      <c r="C21" s="32"/>
      <c r="D21" s="59"/>
      <c r="E21" s="56"/>
      <c r="F21" s="56"/>
      <c r="G21" s="57"/>
      <c r="H21" s="48"/>
      <c r="I21" s="52"/>
      <c r="J21" s="52"/>
    </row>
    <row r="22" spans="2:10" ht="18" customHeight="1">
      <c r="B22" s="11" t="s">
        <v>3</v>
      </c>
      <c r="C22" s="6"/>
      <c r="E22" s="83" t="s">
        <v>43</v>
      </c>
      <c r="F22" s="83"/>
      <c r="G22" s="83"/>
      <c r="H22" s="83"/>
      <c r="I22" s="52"/>
      <c r="J22" s="52"/>
    </row>
    <row r="23" spans="2:9" ht="18" customHeight="1">
      <c r="B23" s="3"/>
      <c r="E23" s="76" t="s">
        <v>34</v>
      </c>
      <c r="F23" s="76"/>
      <c r="G23" s="76"/>
      <c r="H23" s="76"/>
      <c r="I23" s="52"/>
    </row>
    <row r="24" spans="1:8" ht="18" customHeight="1">
      <c r="A24" s="19" t="s">
        <v>13</v>
      </c>
      <c r="B24" s="3"/>
      <c r="E24" s="76" t="s">
        <v>35</v>
      </c>
      <c r="F24" s="76"/>
      <c r="G24" s="76"/>
      <c r="H24" s="76"/>
    </row>
    <row r="25" spans="1:8" ht="15" customHeight="1">
      <c r="A25" s="8"/>
      <c r="B25" s="3"/>
      <c r="D25" s="24"/>
      <c r="E25" s="24"/>
      <c r="F25" s="26"/>
      <c r="G25" s="7"/>
      <c r="H25" s="7"/>
    </row>
    <row r="26" spans="1:8" ht="15" customHeight="1">
      <c r="A26" s="8"/>
      <c r="B26" s="3"/>
      <c r="D26" s="7"/>
      <c r="E26" s="7"/>
      <c r="G26" s="7"/>
      <c r="H26" s="7"/>
    </row>
    <row r="27" spans="4:8" ht="18">
      <c r="D27" s="7"/>
      <c r="E27" s="7"/>
      <c r="G27" s="7"/>
      <c r="H27" s="7"/>
    </row>
    <row r="28" spans="1:8" ht="27.75" customHeight="1">
      <c r="A28" s="19" t="s">
        <v>14</v>
      </c>
      <c r="E28" s="76" t="s">
        <v>55</v>
      </c>
      <c r="F28" s="76"/>
      <c r="G28" s="76"/>
      <c r="H28" s="76"/>
    </row>
  </sheetData>
  <mergeCells count="14">
    <mergeCell ref="E24:H24"/>
    <mergeCell ref="E28:H28"/>
    <mergeCell ref="G4:H4"/>
    <mergeCell ref="B1:H1"/>
    <mergeCell ref="B2:H2"/>
    <mergeCell ref="B3:H3"/>
    <mergeCell ref="E4:E5"/>
    <mergeCell ref="D4:D5"/>
    <mergeCell ref="E22:H22"/>
    <mergeCell ref="E23:H23"/>
    <mergeCell ref="A4:A5"/>
    <mergeCell ref="B4:B5"/>
    <mergeCell ref="C4:C5"/>
    <mergeCell ref="F4:F5"/>
  </mergeCells>
  <printOptions/>
  <pageMargins left="0.59" right="0.16" top="0.24" bottom="0.12" header="0.22" footer="0.1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workbookViewId="0" topLeftCell="A1">
      <selection activeCell="G20" sqref="G20"/>
    </sheetView>
  </sheetViews>
  <sheetFormatPr defaultColWidth="8.72265625" defaultRowHeight="16.5"/>
  <cols>
    <col min="1" max="1" width="28.6328125" style="2" customWidth="1"/>
    <col min="2" max="2" width="9.453125" style="2" customWidth="1"/>
    <col min="3" max="3" width="11.18359375" style="2" customWidth="1"/>
    <col min="4" max="4" width="14.36328125" style="2" customWidth="1"/>
    <col min="5" max="5" width="13.18359375" style="2" customWidth="1"/>
    <col min="6" max="6" width="14.18359375" style="2" customWidth="1"/>
    <col min="7" max="7" width="13.18359375" style="2" customWidth="1"/>
    <col min="8" max="8" width="12.6328125" style="2" customWidth="1"/>
    <col min="9" max="9" width="14.54296875" style="2" customWidth="1"/>
    <col min="10" max="16384" width="8.90625" style="2" customWidth="1"/>
  </cols>
  <sheetData>
    <row r="1" spans="1:8" ht="18.75">
      <c r="A1" s="11" t="s">
        <v>15</v>
      </c>
      <c r="B1" s="79" t="s">
        <v>18</v>
      </c>
      <c r="C1" s="79"/>
      <c r="D1" s="79"/>
      <c r="E1" s="79"/>
      <c r="F1" s="79"/>
      <c r="G1" s="79"/>
      <c r="H1" s="79"/>
    </row>
    <row r="2" spans="1:8" ht="22.5" customHeight="1">
      <c r="A2" s="15" t="s">
        <v>16</v>
      </c>
      <c r="B2" s="81" t="s">
        <v>19</v>
      </c>
      <c r="C2" s="81"/>
      <c r="D2" s="81"/>
      <c r="E2" s="81"/>
      <c r="F2" s="81"/>
      <c r="G2" s="81"/>
      <c r="H2" s="81"/>
    </row>
    <row r="3" spans="1:8" ht="19.5" customHeight="1">
      <c r="A3" s="11" t="s">
        <v>33</v>
      </c>
      <c r="B3" s="82" t="s">
        <v>36</v>
      </c>
      <c r="C3" s="82"/>
      <c r="D3" s="82"/>
      <c r="E3" s="82"/>
      <c r="F3" s="82"/>
      <c r="G3" s="82"/>
      <c r="H3" s="82"/>
    </row>
    <row r="4" spans="1:8" ht="18" customHeight="1">
      <c r="A4" s="72"/>
      <c r="B4" s="74" t="s">
        <v>4</v>
      </c>
      <c r="C4" s="74" t="s">
        <v>37</v>
      </c>
      <c r="D4" s="74" t="s">
        <v>38</v>
      </c>
      <c r="E4" s="74" t="s">
        <v>39</v>
      </c>
      <c r="F4" s="74" t="s">
        <v>40</v>
      </c>
      <c r="G4" s="77" t="s">
        <v>5</v>
      </c>
      <c r="H4" s="78"/>
    </row>
    <row r="5" spans="1:8" ht="42" customHeight="1">
      <c r="A5" s="73"/>
      <c r="B5" s="75"/>
      <c r="C5" s="75"/>
      <c r="D5" s="75"/>
      <c r="E5" s="75"/>
      <c r="F5" s="75"/>
      <c r="G5" s="12" t="s">
        <v>41</v>
      </c>
      <c r="H5" s="12" t="s">
        <v>42</v>
      </c>
    </row>
    <row r="6" spans="1:8" ht="16.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5</v>
      </c>
      <c r="G6" s="4">
        <v>6</v>
      </c>
      <c r="H6" s="4">
        <v>7</v>
      </c>
    </row>
    <row r="7" spans="1:8" s="51" customFormat="1" ht="18.75">
      <c r="A7" s="17" t="s">
        <v>6</v>
      </c>
      <c r="B7" s="50" t="s">
        <v>2</v>
      </c>
      <c r="C7" s="39"/>
      <c r="D7" s="33">
        <v>894256</v>
      </c>
      <c r="E7" s="54">
        <v>905620</v>
      </c>
      <c r="F7" s="33">
        <v>685766</v>
      </c>
      <c r="G7" s="49">
        <f>E7/D7*100</f>
        <v>101.27077704818308</v>
      </c>
      <c r="H7" s="49">
        <f>E7/F7*100</f>
        <v>132.05962383670231</v>
      </c>
    </row>
    <row r="8" spans="1:8" ht="18.75">
      <c r="A8" s="14" t="s">
        <v>17</v>
      </c>
      <c r="B8" s="27" t="s">
        <v>2</v>
      </c>
      <c r="C8" s="37"/>
      <c r="D8" s="34">
        <v>6045</v>
      </c>
      <c r="E8" s="53">
        <v>6090</v>
      </c>
      <c r="F8" s="34">
        <v>5122</v>
      </c>
      <c r="G8" s="28">
        <f aca="true" t="shared" si="0" ref="G8:G21">E8/D8*100</f>
        <v>100.74441687344913</v>
      </c>
      <c r="H8" s="28">
        <f aca="true" t="shared" si="1" ref="H8:H21">E8/F8*100</f>
        <v>118.89886762983211</v>
      </c>
    </row>
    <row r="9" spans="1:8" ht="18.75">
      <c r="A9" s="14" t="s">
        <v>30</v>
      </c>
      <c r="B9" s="27" t="s">
        <v>2</v>
      </c>
      <c r="C9" s="37"/>
      <c r="D9" s="34">
        <v>113278</v>
      </c>
      <c r="E9" s="53">
        <v>114320</v>
      </c>
      <c r="F9" s="34">
        <v>94168</v>
      </c>
      <c r="G9" s="28">
        <f t="shared" si="0"/>
        <v>100.91986087324989</v>
      </c>
      <c r="H9" s="28">
        <f t="shared" si="1"/>
        <v>121.40005097272959</v>
      </c>
    </row>
    <row r="10" spans="1:8" ht="18.75">
      <c r="A10" s="14" t="s">
        <v>29</v>
      </c>
      <c r="B10" s="27" t="s">
        <v>2</v>
      </c>
      <c r="C10" s="37"/>
      <c r="D10" s="35">
        <v>774933</v>
      </c>
      <c r="E10" s="55">
        <v>785210</v>
      </c>
      <c r="F10" s="34">
        <v>586476</v>
      </c>
      <c r="G10" s="28">
        <f t="shared" si="0"/>
        <v>101.32617916645697</v>
      </c>
      <c r="H10" s="28">
        <f t="shared" si="1"/>
        <v>133.88612662751757</v>
      </c>
    </row>
    <row r="11" spans="1:8" s="10" customFormat="1" ht="18.75">
      <c r="A11" s="16" t="s">
        <v>44</v>
      </c>
      <c r="B11" s="29"/>
      <c r="C11" s="44"/>
      <c r="D11" s="36"/>
      <c r="E11" s="36"/>
      <c r="F11" s="43"/>
      <c r="G11" s="28"/>
      <c r="H11" s="28"/>
    </row>
    <row r="12" spans="1:9" s="5" customFormat="1" ht="17.25" customHeight="1">
      <c r="A12" s="65" t="s">
        <v>7</v>
      </c>
      <c r="B12" s="27" t="s">
        <v>8</v>
      </c>
      <c r="C12" s="44"/>
      <c r="D12" s="42" t="s">
        <v>54</v>
      </c>
      <c r="E12" s="42" t="s">
        <v>54</v>
      </c>
      <c r="F12" s="42" t="s">
        <v>54</v>
      </c>
      <c r="G12" s="28"/>
      <c r="H12" s="28"/>
      <c r="I12" s="26"/>
    </row>
    <row r="13" spans="1:9" s="10" customFormat="1" ht="17.25" customHeight="1">
      <c r="A13" s="65" t="s">
        <v>9</v>
      </c>
      <c r="B13" s="27" t="s">
        <v>8</v>
      </c>
      <c r="C13" s="44"/>
      <c r="D13" s="35">
        <v>14787</v>
      </c>
      <c r="E13" s="35">
        <v>22029</v>
      </c>
      <c r="F13" s="34">
        <v>9161</v>
      </c>
      <c r="G13" s="28">
        <f t="shared" si="0"/>
        <v>148.97545141002232</v>
      </c>
      <c r="H13" s="28">
        <f t="shared" si="1"/>
        <v>240.4650147363825</v>
      </c>
      <c r="I13" s="26"/>
    </row>
    <row r="14" spans="1:9" s="10" customFormat="1" ht="17.25" customHeight="1">
      <c r="A14" s="65" t="s">
        <v>45</v>
      </c>
      <c r="B14" s="27" t="s">
        <v>8</v>
      </c>
      <c r="C14" s="44"/>
      <c r="D14" s="42">
        <v>2163</v>
      </c>
      <c r="E14" s="42">
        <v>2000</v>
      </c>
      <c r="F14" s="34">
        <v>2429</v>
      </c>
      <c r="G14" s="28">
        <f t="shared" si="0"/>
        <v>92.46417013407304</v>
      </c>
      <c r="H14" s="28">
        <f t="shared" si="1"/>
        <v>82.33841086867024</v>
      </c>
      <c r="I14" s="26"/>
    </row>
    <row r="15" spans="1:9" s="10" customFormat="1" ht="17.25" customHeight="1">
      <c r="A15" s="65" t="s">
        <v>10</v>
      </c>
      <c r="B15" s="27" t="s">
        <v>8</v>
      </c>
      <c r="C15" s="44"/>
      <c r="D15" s="42">
        <v>215</v>
      </c>
      <c r="E15" s="42">
        <v>200</v>
      </c>
      <c r="F15" s="34">
        <v>0</v>
      </c>
      <c r="G15" s="28">
        <f t="shared" si="0"/>
        <v>93.02325581395348</v>
      </c>
      <c r="H15" s="28"/>
      <c r="I15" s="26"/>
    </row>
    <row r="16" spans="1:9" s="10" customFormat="1" ht="17.25" customHeight="1">
      <c r="A16" s="65" t="s">
        <v>46</v>
      </c>
      <c r="B16" s="27" t="s">
        <v>2</v>
      </c>
      <c r="C16" s="44"/>
      <c r="D16" s="42">
        <v>41673</v>
      </c>
      <c r="E16" s="42">
        <v>40830</v>
      </c>
      <c r="F16" s="34">
        <v>31825</v>
      </c>
      <c r="G16" s="28">
        <f t="shared" si="0"/>
        <v>97.97710747966309</v>
      </c>
      <c r="H16" s="28">
        <f t="shared" si="1"/>
        <v>128.29536527886881</v>
      </c>
      <c r="I16" s="26"/>
    </row>
    <row r="17" spans="1:9" s="10" customFormat="1" ht="17.25" customHeight="1">
      <c r="A17" s="65" t="s">
        <v>47</v>
      </c>
      <c r="B17" s="27" t="s">
        <v>2</v>
      </c>
      <c r="C17" s="44"/>
      <c r="D17" s="40">
        <v>4528</v>
      </c>
      <c r="E17" s="40">
        <v>4430</v>
      </c>
      <c r="F17" s="34">
        <v>4147</v>
      </c>
      <c r="G17" s="28">
        <f t="shared" si="0"/>
        <v>97.83568904593639</v>
      </c>
      <c r="H17" s="28">
        <f t="shared" si="1"/>
        <v>106.82421027248614</v>
      </c>
      <c r="I17" s="26"/>
    </row>
    <row r="18" spans="1:9" s="10" customFormat="1" ht="17.25" customHeight="1">
      <c r="A18" s="65" t="s">
        <v>48</v>
      </c>
      <c r="B18" s="27" t="s">
        <v>2</v>
      </c>
      <c r="C18" s="44"/>
      <c r="D18" s="42">
        <v>149806</v>
      </c>
      <c r="E18" s="42">
        <v>144090</v>
      </c>
      <c r="F18" s="42">
        <v>109976</v>
      </c>
      <c r="G18" s="28">
        <f t="shared" si="0"/>
        <v>96.18439848871206</v>
      </c>
      <c r="H18" s="28">
        <f t="shared" si="1"/>
        <v>131.01949516258094</v>
      </c>
      <c r="I18" s="26"/>
    </row>
    <row r="19" spans="1:9" s="10" customFormat="1" ht="17.25" customHeight="1">
      <c r="A19" s="65" t="s">
        <v>11</v>
      </c>
      <c r="B19" s="27" t="s">
        <v>2</v>
      </c>
      <c r="C19" s="44"/>
      <c r="D19" s="42">
        <v>165325</v>
      </c>
      <c r="E19" s="42">
        <v>161620</v>
      </c>
      <c r="F19" s="34">
        <v>120167</v>
      </c>
      <c r="G19" s="28">
        <f t="shared" si="0"/>
        <v>97.7589596249811</v>
      </c>
      <c r="H19" s="28">
        <f t="shared" si="1"/>
        <v>134.4961595113467</v>
      </c>
      <c r="I19" s="26"/>
    </row>
    <row r="20" spans="1:9" s="10" customFormat="1" ht="17.25" customHeight="1">
      <c r="A20" s="65" t="s">
        <v>12</v>
      </c>
      <c r="B20" s="27" t="s">
        <v>2</v>
      </c>
      <c r="C20" s="44"/>
      <c r="D20" s="40">
        <v>651</v>
      </c>
      <c r="E20" s="40">
        <v>677</v>
      </c>
      <c r="F20" s="34">
        <v>518</v>
      </c>
      <c r="G20" s="28">
        <f t="shared" si="0"/>
        <v>103.99385560675883</v>
      </c>
      <c r="H20" s="28">
        <f t="shared" si="1"/>
        <v>130.6949806949807</v>
      </c>
      <c r="I20" s="26"/>
    </row>
    <row r="21" spans="1:9" s="10" customFormat="1" ht="17.25" customHeight="1">
      <c r="A21" s="66" t="s">
        <v>49</v>
      </c>
      <c r="B21" s="30" t="s">
        <v>8</v>
      </c>
      <c r="C21" s="45"/>
      <c r="D21" s="67">
        <v>12360</v>
      </c>
      <c r="E21" s="40">
        <v>12470</v>
      </c>
      <c r="F21" s="34">
        <v>9637</v>
      </c>
      <c r="G21" s="70">
        <f t="shared" si="0"/>
        <v>100.88996763754045</v>
      </c>
      <c r="H21" s="70">
        <f t="shared" si="1"/>
        <v>129.39711528483969</v>
      </c>
      <c r="I21" s="26"/>
    </row>
    <row r="22" spans="1:9" s="10" customFormat="1" ht="19.5" customHeight="1">
      <c r="A22" s="2"/>
      <c r="B22" s="11" t="s">
        <v>3</v>
      </c>
      <c r="C22" s="6"/>
      <c r="E22" s="83" t="s">
        <v>43</v>
      </c>
      <c r="F22" s="83"/>
      <c r="G22" s="83"/>
      <c r="H22" s="83"/>
      <c r="I22" s="26"/>
    </row>
    <row r="23" spans="1:11" s="10" customFormat="1" ht="18" customHeight="1">
      <c r="A23" s="2"/>
      <c r="B23" s="3"/>
      <c r="C23" s="2"/>
      <c r="E23" s="76" t="s">
        <v>34</v>
      </c>
      <c r="F23" s="76"/>
      <c r="G23" s="76"/>
      <c r="H23" s="76"/>
      <c r="I23" s="23"/>
      <c r="J23" s="23"/>
      <c r="K23" s="23"/>
    </row>
    <row r="24" spans="1:11" s="5" customFormat="1" ht="18.75" customHeight="1">
      <c r="A24" s="19" t="s">
        <v>13</v>
      </c>
      <c r="B24" s="3"/>
      <c r="C24" s="2"/>
      <c r="E24" s="76" t="s">
        <v>35</v>
      </c>
      <c r="F24" s="76"/>
      <c r="G24" s="76"/>
      <c r="H24" s="76"/>
      <c r="I24" s="23"/>
      <c r="J24" s="23"/>
      <c r="K24" s="23"/>
    </row>
    <row r="25" spans="1:8" s="5" customFormat="1" ht="18.75">
      <c r="A25" s="8"/>
      <c r="B25" s="3"/>
      <c r="C25" s="2"/>
      <c r="F25" s="26"/>
      <c r="G25" s="7"/>
      <c r="H25" s="7"/>
    </row>
    <row r="26" spans="1:8" ht="18.75">
      <c r="A26" s="8"/>
      <c r="B26" s="3"/>
      <c r="G26" s="7"/>
      <c r="H26" s="7"/>
    </row>
    <row r="27" spans="7:8" ht="15" customHeight="1">
      <c r="G27" s="7"/>
      <c r="H27" s="7"/>
    </row>
    <row r="28" spans="1:9" ht="27" customHeight="1">
      <c r="A28" s="19" t="s">
        <v>14</v>
      </c>
      <c r="E28" s="76" t="s">
        <v>55</v>
      </c>
      <c r="F28" s="76"/>
      <c r="G28" s="76"/>
      <c r="H28" s="76"/>
      <c r="I28" s="23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8">
      <c r="A38" s="21"/>
    </row>
    <row r="55" ht="18">
      <c r="A55" s="22"/>
    </row>
    <row r="56" ht="18">
      <c r="A56" s="22"/>
    </row>
    <row r="57" ht="18">
      <c r="A57" s="3"/>
    </row>
  </sheetData>
  <mergeCells count="14">
    <mergeCell ref="E28:H28"/>
    <mergeCell ref="E24:H24"/>
    <mergeCell ref="E23:H23"/>
    <mergeCell ref="E22:H22"/>
    <mergeCell ref="A4:A5"/>
    <mergeCell ref="B1:H1"/>
    <mergeCell ref="B2:H2"/>
    <mergeCell ref="B3:H3"/>
    <mergeCell ref="E4:E5"/>
    <mergeCell ref="F4:F5"/>
    <mergeCell ref="D4:D5"/>
    <mergeCell ref="C4:C5"/>
    <mergeCell ref="B4:B5"/>
    <mergeCell ref="G4:H4"/>
  </mergeCells>
  <printOptions/>
  <pageMargins left="0.5" right="0.16" top="0.17" bottom="0.2" header="0.17" footer="0.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9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9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Admin</cp:lastModifiedBy>
  <cp:lastPrinted>2013-01-15T03:00:52Z</cp:lastPrinted>
  <dcterms:created xsi:type="dcterms:W3CDTF">2001-05-16T22:27:05Z</dcterms:created>
  <dcterms:modified xsi:type="dcterms:W3CDTF">2013-01-17T07:37:27Z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