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firstSheet="1" activeTab="1"/>
  </bookViews>
  <sheets>
    <sheet name="nhu cau von phan theo nam tong " sheetId="1" r:id="rId1"/>
    <sheet name="TIEU CHI 7" sheetId="2" r:id="rId2"/>
  </sheets>
  <definedNames>
    <definedName name="_xlnm.Print_Titles" localSheetId="0">'nhu cau von phan theo nam tong '!$6:$8</definedName>
    <definedName name="_xlnm.Print_Titles" localSheetId="1">'TIEU CHI 7'!$3:$6</definedName>
  </definedNames>
  <calcPr fullCalcOnLoad="1"/>
</workbook>
</file>

<file path=xl/sharedStrings.xml><?xml version="1.0" encoding="utf-8"?>
<sst xmlns="http://schemas.openxmlformats.org/spreadsheetml/2006/main" count="485" uniqueCount="207">
  <si>
    <t>I</t>
  </si>
  <si>
    <t>II</t>
  </si>
  <si>
    <t>III</t>
  </si>
  <si>
    <t>IV</t>
  </si>
  <si>
    <t>V</t>
  </si>
  <si>
    <t>VII</t>
  </si>
  <si>
    <t>VIII</t>
  </si>
  <si>
    <t>VI</t>
  </si>
  <si>
    <t>Tên chợ</t>
  </si>
  <si>
    <t>Di dời – xây mới</t>
  </si>
  <si>
    <t>IX</t>
  </si>
  <si>
    <t>X</t>
  </si>
  <si>
    <t>XI</t>
  </si>
  <si>
    <t>Nội dung</t>
  </si>
  <si>
    <t>Ngân sách Trung ương</t>
  </si>
  <si>
    <t xml:space="preserve">Huy động từ các thành phần kinh tế </t>
  </si>
  <si>
    <t>Các dự án xây dựng mô hình thí điểm tiêu thụ nông sản và cung ứng vật tư phục vụ sản xuất nông nghiệp :</t>
  </si>
  <si>
    <t>A</t>
  </si>
  <si>
    <t>B</t>
  </si>
  <si>
    <t xml:space="preserve">Các dự án nâng cao chất lượng nguồn nhân lực của thương mại nông thôn </t>
  </si>
  <si>
    <t xml:space="preserve">Ngân sách địa phương </t>
  </si>
  <si>
    <t xml:space="preserve">Danh mục dự án </t>
  </si>
  <si>
    <t>Địa điểm</t>
  </si>
  <si>
    <t>Cộng :</t>
  </si>
  <si>
    <t>Năm 2011</t>
  </si>
  <si>
    <t>Năm 2012</t>
  </si>
  <si>
    <t>Năm 2013</t>
  </si>
  <si>
    <t>Năm 2014</t>
  </si>
  <si>
    <t>Năm 2015</t>
  </si>
  <si>
    <t>Ngân sách TW</t>
  </si>
  <si>
    <t>Ngân sách địa phương</t>
  </si>
  <si>
    <t>Huy động từ các thành phần kinh tế</t>
  </si>
  <si>
    <t>Trong đó:</t>
  </si>
  <si>
    <t>Cộng</t>
  </si>
  <si>
    <t>Tổng cộng  (tỷ đồng)</t>
  </si>
  <si>
    <t>Phân kỳ đầu tư (tỷ đồng)</t>
  </si>
  <si>
    <t>Tổng vốn đầu tư giai 
đoạn 2016-2020 (tỷ đồng)</t>
  </si>
  <si>
    <t>Thành phố Biên Hòa</t>
  </si>
  <si>
    <t>Thị xã Long Khánh</t>
  </si>
  <si>
    <t>Huyện Nhơn Trạch</t>
  </si>
  <si>
    <t>Huyện Long Thành</t>
  </si>
  <si>
    <t>Huyện Xuân Lộc</t>
  </si>
  <si>
    <t>Huyện Cẩm Mỹ</t>
  </si>
  <si>
    <t>Huyện Tân Phú</t>
  </si>
  <si>
    <t>Huyện Định Quán</t>
  </si>
  <si>
    <t>Huyện Thống Nhất</t>
  </si>
  <si>
    <t>Huyện Trảng Bom</t>
  </si>
  <si>
    <t>Huyện Vĩnh Cửu</t>
  </si>
  <si>
    <t>Dự án phát triển chợ đầu mối nông sản - Trái cây (cụm XL, LK, CM)</t>
  </si>
  <si>
    <t>Dự án phát triển chợ dân sinh (Khu vực vùng sâu, xa)</t>
  </si>
  <si>
    <t>Dự án phát triển chợ dân sinh (Khu vực miền núi)</t>
  </si>
  <si>
    <t>Dự án phát triển chợ đầu mối nông sản (cụm TP, ĐQ, TN)</t>
  </si>
  <si>
    <t xml:space="preserve"> Xây dựng Đề án phát triển hạ tầng thương mại nông thôn </t>
  </si>
  <si>
    <t>Dự án phát triển Sàn giao dịch Thức ăn gia súc</t>
  </si>
  <si>
    <t>Dự án phát triển chợ dân sinh (Khu vực vùng sâu, vùng xa)</t>
  </si>
  <si>
    <t>Các dự án đầu tư chợ, siêu thị, TTTM, chợ đầu mối, sàn thức ăn gia súc</t>
  </si>
  <si>
    <t>Mã quy hoạch</t>
  </si>
  <si>
    <t>Hạng chợ</t>
  </si>
  <si>
    <t>Ghi chú</t>
  </si>
  <si>
    <t>Tổng vốn đầu tư giai 
đoạn 2011-2015 (tỷ đồng)</t>
  </si>
  <si>
    <t>STT</t>
  </si>
  <si>
    <t xml:space="preserve">Dự án phát triển Siêu thị tại Khu vực Trung tâm xã </t>
  </si>
  <si>
    <t>Dự án phát triển Trung tâm Thương mại tại Khu vực Trung tâm xã</t>
  </si>
  <si>
    <t>Xã Tân An</t>
  </si>
  <si>
    <t>Chợ Xuân Thọ</t>
  </si>
  <si>
    <t>Ấp Thọ Chánh, xã Xuân Thọ</t>
  </si>
  <si>
    <t>A112</t>
  </si>
  <si>
    <t>Chợ Bảo Hòa</t>
  </si>
  <si>
    <t>QL 1, ấp Hoà Hợp, xã Bảo Hoà</t>
  </si>
  <si>
    <t>A114</t>
  </si>
  <si>
    <t>Chợ Bình Hòa</t>
  </si>
  <si>
    <t>Ấp Bình Hòa, xã Xuân Phú</t>
  </si>
  <si>
    <t>A118</t>
  </si>
  <si>
    <t>Chợ Thọ Lộc</t>
  </si>
  <si>
    <t>Ấp Thọ Lộc, xã Xuân Thọ</t>
  </si>
  <si>
    <t>A119</t>
  </si>
  <si>
    <t>Chợ Bảo Định</t>
  </si>
  <si>
    <t xml:space="preserve">QL 1, Ấp Bảo Định, xã Xuân Định </t>
  </si>
  <si>
    <t>A125</t>
  </si>
  <si>
    <t>Chợ Suối Cao</t>
  </si>
  <si>
    <t>Ấp Giá Tỵ, xã Suối Cao</t>
  </si>
  <si>
    <t>A126</t>
  </si>
  <si>
    <t>Chợ Mã Vôi</t>
  </si>
  <si>
    <t>QL 1, ấp Hòa Bình, xã Bảo Hòa</t>
  </si>
  <si>
    <t>A127</t>
  </si>
  <si>
    <t>x</t>
  </si>
  <si>
    <t>Chợ Xuân Tân</t>
  </si>
  <si>
    <t>Ấp Cẩm Tân, xã Xuân Tân</t>
  </si>
  <si>
    <t>A97</t>
  </si>
  <si>
    <t>Chợ Bình Lộc</t>
  </si>
  <si>
    <t>Ấp 1, xã Bình Lộc</t>
  </si>
  <si>
    <t>A108</t>
  </si>
  <si>
    <t>Xây mới trên nền chợ cũ</t>
  </si>
  <si>
    <t>Chợ Bảo Bình</t>
  </si>
  <si>
    <t>Ấp Tân Bảo, xã Bảo Bình</t>
  </si>
  <si>
    <t>A154</t>
  </si>
  <si>
    <t>Chợ Nam Hà</t>
  </si>
  <si>
    <t>Ấp Nam Hà, xã Xuân Bảo</t>
  </si>
  <si>
    <t>A161</t>
  </si>
  <si>
    <t>Chợ Xuân Bảo</t>
  </si>
  <si>
    <t>Ấp Tân Hạnh, xã Xuân Bảo</t>
  </si>
  <si>
    <t>A162</t>
  </si>
  <si>
    <t>Chợ Ấp 1- Xuân Đường</t>
  </si>
  <si>
    <t>Ấp 1, xã Xuân Đường</t>
  </si>
  <si>
    <t>A163</t>
  </si>
  <si>
    <t>Chợ Ấp 2- Xuân Đường</t>
  </si>
  <si>
    <t>Ấp 2, xã Xuân Đường</t>
  </si>
  <si>
    <t>A164</t>
  </si>
  <si>
    <t>Chợ Phú Xuân (Ngọc Lâm)</t>
  </si>
  <si>
    <t>Ấp Ngọc Lâm, xã Phú Xuân</t>
  </si>
  <si>
    <t>A69</t>
  </si>
  <si>
    <t>Chợ Phú Thịnh</t>
  </si>
  <si>
    <t>Ấp 6, xã Phú Thịnh</t>
  </si>
  <si>
    <t>A73</t>
  </si>
  <si>
    <t>Chợ Phú Thanh</t>
  </si>
  <si>
    <t>Xã Phú Thanh</t>
  </si>
  <si>
    <t>A75</t>
  </si>
  <si>
    <t>Chợ Suối Nho</t>
  </si>
  <si>
    <t>Ấp Chợ, xã Suối Nho</t>
  </si>
  <si>
    <t>A80</t>
  </si>
  <si>
    <t>Chợ Phú Túc</t>
  </si>
  <si>
    <t>Ấp Chợ, xã Phú Túc</t>
  </si>
  <si>
    <t>A82</t>
  </si>
  <si>
    <t>Chợ Phú Vinh</t>
  </si>
  <si>
    <t>Xã Phú Vinh</t>
  </si>
  <si>
    <t>A83</t>
  </si>
  <si>
    <t>Chợ Dầu Giây</t>
  </si>
  <si>
    <t>Ấp Trần Cao Vân, xã Bàu Hàm 2</t>
  </si>
  <si>
    <t>A47</t>
  </si>
  <si>
    <t>Chợ Hưng Lộc</t>
  </si>
  <si>
    <t>Ấp Hưng Thạnh, xã Hưng Lộc</t>
  </si>
  <si>
    <t>A55</t>
  </si>
  <si>
    <t>Chợ Chiều Phan Bội Châu</t>
  </si>
  <si>
    <t>Ấp Phan Bội Châu, xã Bàu Hàm 2</t>
  </si>
  <si>
    <t>A59</t>
  </si>
  <si>
    <t>Chợ Hưng Long</t>
  </si>
  <si>
    <t>Ấp Hưng Long, xã Hưng Thịnh</t>
  </si>
  <si>
    <t>A34</t>
  </si>
  <si>
    <t>Chợ Hưng Thịnh</t>
  </si>
  <si>
    <t>Ấp Hưng Bình, xã Hưng Thịnh</t>
  </si>
  <si>
    <t>A35</t>
  </si>
  <si>
    <t>Chợ Đồi 61</t>
  </si>
  <si>
    <t>Ấp Tân Phát, xã Đồi 61</t>
  </si>
  <si>
    <t>A42</t>
  </si>
  <si>
    <t>Chợ Trường An</t>
  </si>
  <si>
    <t>Ấp Trường An, xã Thanh Bình</t>
  </si>
  <si>
    <t>A45</t>
  </si>
  <si>
    <t>Chợ Long An</t>
  </si>
  <si>
    <t>Ấp 4, xã Long An</t>
  </si>
  <si>
    <t>A185</t>
  </si>
  <si>
    <t>Chợ ấp 8 - An Phước</t>
  </si>
  <si>
    <t>Ấp 8, xã An Phước</t>
  </si>
  <si>
    <t>A188</t>
  </si>
  <si>
    <t>Chợ Phước Hòa</t>
  </si>
  <si>
    <t>Ấp Phước Hòa, xã Long Phước</t>
  </si>
  <si>
    <t>A195</t>
  </si>
  <si>
    <t>Chợ Ấp 1- Long Thọ
An Thạnh</t>
  </si>
  <si>
    <t>Ấp 1, xã Long Thọ</t>
  </si>
  <si>
    <t>A145</t>
  </si>
  <si>
    <t>Chợ Ấp 4- Long Thọ</t>
  </si>
  <si>
    <t>Ấp 4, xã Long Thọ</t>
  </si>
  <si>
    <t>A146</t>
  </si>
  <si>
    <t>Chợ Tân Bình</t>
  </si>
  <si>
    <t>Ấp Bình Phước, xã Tân Bình</t>
  </si>
  <si>
    <t>A129</t>
  </si>
  <si>
    <t>Chợ Trị An</t>
  </si>
  <si>
    <t>Ấp 1, xã Trị An</t>
  </si>
  <si>
    <t>A135</t>
  </si>
  <si>
    <t>Chợ Tân An</t>
  </si>
  <si>
    <t>A138</t>
  </si>
  <si>
    <t>(Kèm theo Đề án Phát triển Thương mại Nông thôn trên địa bàn tỉnh Đồng Nai giai đoạn 2011-2015 và định hướng đến năm 2020)</t>
  </si>
  <si>
    <t>TỔNG HỢP NHU CẦU VỐN PHÁT TRIỂN THƯƠNG MẠI NÔNG THÔN TỈNH ĐỒNG NAI ĐẾN NĂM 2020</t>
  </si>
  <si>
    <t>Địa phương chưa cung cấp diện tích</t>
  </si>
  <si>
    <t>Đang kêu gọi đầu tư trên nền 
diện tích chợ cũ</t>
  </si>
  <si>
    <t>Hoạt động không hiệu quả do 
ảnh hưởng gần chợ Phú Lợi</t>
  </si>
  <si>
    <t>Hoạt động tốt</t>
  </si>
  <si>
    <t>Chợ nông thôn mới (Địa phương chưa cung cấp diện tích)</t>
  </si>
  <si>
    <t>Chưa có chợ</t>
  </si>
  <si>
    <t>Chợ nông thôn mới</t>
  </si>
  <si>
    <t>Chợ nông thôn mới (Chưa đạt chuẩn)</t>
  </si>
  <si>
    <t>Đã xây mới đang hoạt động ổn định</t>
  </si>
  <si>
    <t>Chưa đạt chuẩn về diện tích đất chợ</t>
  </si>
  <si>
    <t>Nâng cấp cải tạo chợ đã có sẳn</t>
  </si>
  <si>
    <t xml:space="preserve">Dự án phát triển Siêu thị, Khu thương mại dịch vụ tại Khu vực Trung tâm xã </t>
  </si>
  <si>
    <t>Dự án phát triển Chợ đầu mối rau quả Biên Hòa</t>
  </si>
  <si>
    <t>Có QH chợ trên địa bàn, nhưng hiện tại chưa có nhu cầu XD chợ</t>
  </si>
  <si>
    <t>Giải tỏa di dời về khu tái định cư Long An</t>
  </si>
  <si>
    <t xml:space="preserve">Dự án sàn thức ăn gia súc + hàng nông sản </t>
  </si>
  <si>
    <t>Dự án Sàn giao dịch thức ăn gia súc/nông sản Gia Tân 2</t>
  </si>
  <si>
    <t>Dự án chợ đầu mối</t>
  </si>
  <si>
    <t>Dự án phát triển chợ dân sinh (Khu vực nông thôn)</t>
  </si>
  <si>
    <t>Biểu số: 1</t>
  </si>
  <si>
    <t xml:space="preserve"> - Dự án xây dựng mô hình Doanh nghiệp – HTX – Nông dân (500 triệu/dự án x 11 huyện, thị, thành phố)</t>
  </si>
  <si>
    <t xml:space="preserve"> - Dự án xây dựng mô hình Doanh nghiệp - Hộ kinh doanh - Nông dân (500 triệu/dự án x 11 huyện, thị, thành phố)</t>
  </si>
  <si>
    <t>các huyện xây dựng</t>
  </si>
  <si>
    <r>
      <t xml:space="preserve"> - Dự án Đào tạo, bồi dưỡng cho </t>
    </r>
    <r>
      <rPr>
        <sz val="8"/>
        <color indexed="10"/>
        <rFont val="Times New Roman"/>
        <family val="1"/>
      </rPr>
      <t>100</t>
    </r>
    <r>
      <rPr>
        <sz val="8"/>
        <rFont val="Times New Roman"/>
        <family val="1"/>
      </rPr>
      <t xml:space="preserve"> chủ nhiệm các hợp tác xã thương mại/nông nghiệp (3,2 triệu đồng/người)</t>
    </r>
  </si>
  <si>
    <r>
      <t xml:space="preserve"> - Dự án đào tạo, bồi dưỡng </t>
    </r>
    <r>
      <rPr>
        <sz val="8"/>
        <color indexed="10"/>
        <rFont val="Times New Roman"/>
        <family val="1"/>
      </rPr>
      <t>300</t>
    </r>
    <r>
      <rPr>
        <sz val="8"/>
        <rFont val="Times New Roman"/>
        <family val="1"/>
      </rPr>
      <t xml:space="preserve"> cán bộ quản lý chợ (1 triệu đồng/người)</t>
    </r>
  </si>
  <si>
    <r>
      <t xml:space="preserve"> - Dự án đào tạo, bồi dưỡng </t>
    </r>
    <r>
      <rPr>
        <sz val="8"/>
        <color indexed="10"/>
        <rFont val="Times New Roman"/>
        <family val="1"/>
      </rPr>
      <t>2.000</t>
    </r>
    <r>
      <rPr>
        <sz val="8"/>
        <rFont val="Times New Roman"/>
        <family val="1"/>
      </rPr>
      <t xml:space="preserve"> hộ kinh doanh (0,6 triệu đồng/người)</t>
    </r>
  </si>
  <si>
    <t>S
T
T</t>
  </si>
  <si>
    <t>Thuộc
xã
điểm</t>
  </si>
  <si>
    <t>Ngân sách
địa phương</t>
  </si>
  <si>
    <t>Tính chất
đầu tư</t>
  </si>
  <si>
    <t>GIAI ĐOẠN 2011-2015</t>
  </si>
  <si>
    <t>GIAI ĐOẠN 2016-2020</t>
  </si>
  <si>
    <t>Tổng vốn đầu tư 
(tỷ đồng)</t>
  </si>
  <si>
    <t>Phụ lục 3:
DANH SÁCH 23 CHỢ THUỘC 21/34 XÃ CÓ NHU CẦU DỰ KIẾN ĐẾN NĂM 2015 ĐẠT CHUẨN THEO TIÊU CHÍ SỐ 7 - 
BỘ TIÊU CHÍ NÔNG THÔN MỚI TỈNH ĐỒNG NAI
(Ban hành kèm theo Quyết định số 3461/QĐ-UBND ngày 21/12/2010)</t>
  </si>
  <si>
    <r>
      <t>Tổng
diện
 tích
(m</t>
    </r>
    <r>
      <rPr>
        <b/>
        <vertAlign val="super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</si>
</sst>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"/>
    <numFmt numFmtId="189" formatCode="0.000"/>
    <numFmt numFmtId="190" formatCode="0.0"/>
    <numFmt numFmtId="191" formatCode="_(* #,##0_);_(* \(#,##0\);_(* &quot;-&quot;??_);_(@_)"/>
    <numFmt numFmtId="192" formatCode="_(* #,##0.000_);_(* \(#,##0.000\);_(* &quot;-&quot;??_);_(@_)"/>
    <numFmt numFmtId="193" formatCode="0\.000"/>
    <numFmt numFmtId="194" formatCode="_(* #.##0.0_);_(* \(#.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0\ &quot;€&quot;"/>
    <numFmt numFmtId="201" formatCode="#,##0;[Red]#,##0"/>
    <numFmt numFmtId="202" formatCode="#,##0.0;[Red]#,##0.0"/>
    <numFmt numFmtId="203" formatCode="_-* #,##0.0\ _₫_-;\-* #,##0.0\ _₫_-;_-* &quot;-&quot;??\ _₫_-;_-@_-"/>
    <numFmt numFmtId="204" formatCode="_-* #,##0\ _₫_-;\-* #,##0\ _₫_-;_-* &quot;-&quot;??\ _₫_-;_-@_-"/>
    <numFmt numFmtId="205" formatCode="_-* #,##0.000\ _₫_-;\-* #,##0.000\ _₫_-;_-* &quot;-&quot;??\ _₫_-;_-@_-"/>
    <numFmt numFmtId="206" formatCode="_-* #,##0.0000\ _₫_-;\-* #,##0.0000\ _₫_-;_-* &quot;-&quot;??\ _₫_-;_-@_-"/>
    <numFmt numFmtId="207" formatCode="_-* #,##0.00000\ _₫_-;\-* #,##0.00000\ _₫_-;_-* &quot;-&quot;??\ _₫_-;_-@_-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VNI-Times"/>
      <family val="2"/>
    </font>
    <font>
      <sz val="7"/>
      <name val="Arial"/>
      <family val="0"/>
    </font>
    <font>
      <sz val="9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4" fillId="0" borderId="1" xfId="22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right" vertical="center" wrapText="1"/>
      <protection/>
    </xf>
    <xf numFmtId="0" fontId="11" fillId="0" borderId="1" xfId="22" applyFont="1" applyBorder="1" applyAlignment="1">
      <alignment horizontal="center" vertical="center" wrapText="1"/>
      <protection/>
    </xf>
    <xf numFmtId="0" fontId="11" fillId="0" borderId="1" xfId="22" applyFont="1" applyFill="1" applyBorder="1" applyAlignment="1">
      <alignment horizontal="center" vertical="center" wrapText="1"/>
      <protection/>
    </xf>
    <xf numFmtId="0" fontId="11" fillId="0" borderId="1" xfId="22" applyFont="1" applyFill="1" applyBorder="1" applyAlignment="1">
      <alignment horizontal="justify" vertical="center" wrapText="1"/>
      <protection/>
    </xf>
    <xf numFmtId="0" fontId="11" fillId="0" borderId="1" xfId="22" applyFont="1" applyBorder="1" applyAlignment="1">
      <alignment horizontal="justify" vertical="center" wrapText="1"/>
      <protection/>
    </xf>
    <xf numFmtId="0" fontId="12" fillId="0" borderId="1" xfId="22" applyFont="1" applyBorder="1" applyAlignment="1">
      <alignment horizontal="justify" vertical="center" wrapText="1"/>
      <protection/>
    </xf>
    <xf numFmtId="0" fontId="11" fillId="0" borderId="1" xfId="22" applyFont="1" applyFill="1" applyBorder="1" applyAlignment="1">
      <alignment horizontal="left" vertical="center" wrapText="1"/>
      <protection/>
    </xf>
    <xf numFmtId="4" fontId="11" fillId="0" borderId="1" xfId="22" applyNumberFormat="1" applyFont="1" applyBorder="1" applyAlignment="1">
      <alignment horizontal="center" vertical="center" wrapText="1"/>
      <protection/>
    </xf>
    <xf numFmtId="0" fontId="12" fillId="0" borderId="1" xfId="22" applyFont="1" applyFill="1" applyBorder="1" applyAlignment="1">
      <alignment horizontal="left" vertical="center" wrapText="1"/>
      <protection/>
    </xf>
    <xf numFmtId="1" fontId="11" fillId="0" borderId="1" xfId="22" applyNumberFormat="1" applyFont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left" vertical="center" wrapText="1"/>
      <protection/>
    </xf>
    <xf numFmtId="1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99" fontId="11" fillId="0" borderId="1" xfId="22" applyNumberFormat="1" applyFont="1" applyBorder="1" applyAlignment="1">
      <alignment horizontal="right" vertical="center" wrapText="1"/>
      <protection/>
    </xf>
    <xf numFmtId="199" fontId="11" fillId="0" borderId="1" xfId="22" applyNumberFormat="1" applyFont="1" applyFill="1" applyBorder="1" applyAlignment="1">
      <alignment horizontal="right" vertical="center" wrapText="1"/>
      <protection/>
    </xf>
    <xf numFmtId="199" fontId="12" fillId="0" borderId="1" xfId="22" applyNumberFormat="1" applyFont="1" applyBorder="1" applyAlignment="1">
      <alignment horizontal="right" vertical="center" wrapText="1"/>
      <protection/>
    </xf>
    <xf numFmtId="4" fontId="1" fillId="0" borderId="1" xfId="0" applyNumberFormat="1" applyFont="1" applyBorder="1" applyAlignment="1">
      <alignment vertical="center" wrapText="1"/>
    </xf>
    <xf numFmtId="171" fontId="9" fillId="0" borderId="0" xfId="15" applyFont="1" applyAlignment="1">
      <alignment/>
    </xf>
    <xf numFmtId="4" fontId="12" fillId="0" borderId="1" xfId="22" applyNumberFormat="1" applyFont="1" applyBorder="1" applyAlignment="1">
      <alignment horizontal="right" vertical="center" wrapText="1"/>
      <protection/>
    </xf>
    <xf numFmtId="43" fontId="9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99" fontId="14" fillId="0" borderId="2" xfId="0" applyNumberFormat="1" applyFont="1" applyBorder="1" applyAlignment="1">
      <alignment horizontal="center" vertical="center" wrapText="1"/>
    </xf>
    <xf numFmtId="3" fontId="14" fillId="0" borderId="1" xfId="22" applyNumberFormat="1" applyFont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4" fillId="0" borderId="1" xfId="22" applyFont="1" applyFill="1" applyBorder="1" applyAlignment="1">
      <alignment horizontal="center" vertical="center" wrapText="1"/>
      <protection/>
    </xf>
    <xf numFmtId="0" fontId="14" fillId="0" borderId="3" xfId="22" applyFont="1" applyFill="1" applyBorder="1" applyAlignment="1">
      <alignment horizontal="center" vertical="center" wrapText="1"/>
      <protection/>
    </xf>
    <xf numFmtId="0" fontId="14" fillId="0" borderId="4" xfId="22" applyFont="1" applyFill="1" applyBorder="1" applyAlignment="1">
      <alignment horizontal="center" vertical="center" wrapText="1"/>
      <protection/>
    </xf>
    <xf numFmtId="0" fontId="14" fillId="0" borderId="3" xfId="22" applyFont="1" applyBorder="1" applyAlignment="1">
      <alignment horizontal="center" vertical="center" wrapText="1"/>
      <protection/>
    </xf>
    <xf numFmtId="0" fontId="14" fillId="0" borderId="4" xfId="22" applyFont="1" applyBorder="1" applyAlignment="1">
      <alignment horizontal="center" vertical="center" wrapText="1"/>
      <protection/>
    </xf>
    <xf numFmtId="0" fontId="14" fillId="0" borderId="5" xfId="22" applyFont="1" applyBorder="1" applyAlignment="1">
      <alignment horizontal="center" vertical="center" wrapText="1"/>
      <protection/>
    </xf>
    <xf numFmtId="0" fontId="14" fillId="0" borderId="6" xfId="22" applyFont="1" applyBorder="1" applyAlignment="1">
      <alignment horizontal="center" vertical="center" wrapText="1"/>
      <protection/>
    </xf>
    <xf numFmtId="0" fontId="14" fillId="0" borderId="7" xfId="22" applyFont="1" applyBorder="1" applyAlignment="1">
      <alignment horizontal="center" vertical="center" wrapText="1"/>
      <protection/>
    </xf>
    <xf numFmtId="0" fontId="14" fillId="0" borderId="8" xfId="22" applyFont="1" applyFill="1" applyBorder="1" applyAlignment="1">
      <alignment horizontal="center" vertical="center" wrapText="1"/>
      <protection/>
    </xf>
    <xf numFmtId="0" fontId="14" fillId="0" borderId="9" xfId="22" applyFont="1" applyFill="1" applyBorder="1" applyAlignment="1">
      <alignment horizontal="center" vertical="center" wrapText="1"/>
      <protection/>
    </xf>
    <xf numFmtId="0" fontId="14" fillId="0" borderId="10" xfId="22" applyFont="1" applyFill="1" applyBorder="1" applyAlignment="1">
      <alignment horizontal="center" vertical="center" wrapText="1"/>
      <protection/>
    </xf>
    <xf numFmtId="199" fontId="14" fillId="0" borderId="11" xfId="0" applyNumberFormat="1" applyFont="1" applyBorder="1" applyAlignment="1">
      <alignment horizontal="center" vertical="center" wrapText="1"/>
    </xf>
    <xf numFmtId="199" fontId="14" fillId="0" borderId="12" xfId="0" applyNumberFormat="1" applyFont="1" applyBorder="1" applyAlignment="1">
      <alignment horizontal="center" vertical="center" wrapText="1"/>
    </xf>
    <xf numFmtId="199" fontId="14" fillId="0" borderId="8" xfId="0" applyNumberFormat="1" applyFont="1" applyBorder="1" applyAlignment="1">
      <alignment horizontal="center" vertical="center" wrapText="1"/>
    </xf>
    <xf numFmtId="199" fontId="14" fillId="0" borderId="13" xfId="0" applyNumberFormat="1" applyFont="1" applyBorder="1" applyAlignment="1">
      <alignment horizontal="center" vertical="center" wrapText="1"/>
    </xf>
    <xf numFmtId="199" fontId="14" fillId="0" borderId="10" xfId="0" applyNumberFormat="1" applyFont="1" applyBorder="1" applyAlignment="1">
      <alignment horizontal="center" vertical="center" wrapText="1"/>
    </xf>
    <xf numFmtId="0" fontId="14" fillId="0" borderId="8" xfId="22" applyFont="1" applyBorder="1" applyAlignment="1">
      <alignment horizontal="center" vertical="center" wrapText="1"/>
      <protection/>
    </xf>
    <xf numFmtId="0" fontId="14" fillId="0" borderId="10" xfId="2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99" fontId="14" fillId="0" borderId="5" xfId="0" applyNumberFormat="1" applyFont="1" applyBorder="1" applyAlignment="1">
      <alignment horizontal="center" vertical="center" wrapText="1"/>
    </xf>
    <xf numFmtId="199" fontId="14" fillId="0" borderId="6" xfId="0" applyNumberFormat="1" applyFont="1" applyBorder="1" applyAlignment="1">
      <alignment horizontal="center" vertical="center" wrapText="1"/>
    </xf>
    <xf numFmtId="199" fontId="14" fillId="0" borderId="7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>
      <alignment horizontal="right" vertical="center" wrapText="1"/>
    </xf>
    <xf numFmtId="199" fontId="12" fillId="0" borderId="15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vertical="center" wrapText="1"/>
    </xf>
    <xf numFmtId="199" fontId="12" fillId="0" borderId="15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vertical="center" wrapText="1"/>
    </xf>
    <xf numFmtId="199" fontId="12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199" fontId="13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199" fontId="12" fillId="0" borderId="16" xfId="0" applyNumberFormat="1" applyFont="1" applyFill="1" applyBorder="1" applyAlignment="1">
      <alignment horizontal="right" vertical="center" wrapText="1"/>
    </xf>
    <xf numFmtId="199" fontId="12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3"/>
  <sheetViews>
    <sheetView showGridLines="0" showZeros="0" zoomScale="150" zoomScaleNormal="150" workbookViewId="0" topLeftCell="A25">
      <selection activeCell="A1" sqref="A1"/>
    </sheetView>
  </sheetViews>
  <sheetFormatPr defaultColWidth="9.140625" defaultRowHeight="12.75"/>
  <cols>
    <col min="1" max="1" width="4.57421875" style="1" customWidth="1"/>
    <col min="2" max="2" width="36.00390625" style="1" customWidth="1"/>
    <col min="3" max="3" width="6.140625" style="1" customWidth="1"/>
    <col min="4" max="4" width="5.28125" style="12" customWidth="1"/>
    <col min="5" max="27" width="5.28125" style="1" customWidth="1"/>
    <col min="28" max="28" width="5.28125" style="12" customWidth="1"/>
    <col min="29" max="31" width="5.28125" style="1" customWidth="1"/>
    <col min="32" max="32" width="8.57421875" style="1" customWidth="1"/>
    <col min="33" max="33" width="4.7109375" style="1" customWidth="1"/>
    <col min="34" max="34" width="11.00390625" style="1" bestFit="1" customWidth="1"/>
    <col min="35" max="35" width="9.140625" style="1" customWidth="1"/>
    <col min="36" max="36" width="15.7109375" style="1" bestFit="1" customWidth="1"/>
    <col min="37" max="37" width="9.140625" style="1" customWidth="1"/>
    <col min="38" max="38" width="18.421875" style="1" customWidth="1"/>
    <col min="39" max="16384" width="9.140625" style="1" customWidth="1"/>
  </cols>
  <sheetData>
    <row r="1" spans="1:2" ht="15.75">
      <c r="A1" s="1" t="s">
        <v>191</v>
      </c>
      <c r="B1" s="5"/>
    </row>
    <row r="2" spans="1:32" ht="35.25" customHeight="1">
      <c r="A2" s="63" t="s">
        <v>171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43" ht="15.75">
      <c r="A3" s="64" t="s">
        <v>170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31" ht="15.75">
      <c r="A4" s="4"/>
      <c r="B4" s="9"/>
      <c r="C4" s="9"/>
      <c r="D4" s="13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3"/>
      <c r="AC4" s="9"/>
      <c r="AD4" s="9"/>
      <c r="AE4" s="9"/>
    </row>
    <row r="5" spans="1:32" s="8" customFormat="1" ht="31.5" customHeight="1">
      <c r="A5" s="44" t="s">
        <v>60</v>
      </c>
      <c r="B5" s="43" t="s">
        <v>13</v>
      </c>
      <c r="C5" s="43" t="s">
        <v>34</v>
      </c>
      <c r="D5" s="56" t="s">
        <v>59</v>
      </c>
      <c r="E5" s="57"/>
      <c r="F5" s="57"/>
      <c r="G5" s="58"/>
      <c r="H5" s="65" t="s">
        <v>35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65" t="s">
        <v>36</v>
      </c>
      <c r="AC5" s="66"/>
      <c r="AD5" s="66"/>
      <c r="AE5" s="67"/>
      <c r="AF5" s="44" t="s">
        <v>58</v>
      </c>
    </row>
    <row r="6" spans="1:32" s="8" customFormat="1" ht="21.75" customHeight="1">
      <c r="A6" s="44"/>
      <c r="B6" s="43"/>
      <c r="C6" s="43"/>
      <c r="D6" s="42"/>
      <c r="E6" s="59"/>
      <c r="F6" s="59"/>
      <c r="G6" s="60"/>
      <c r="H6" s="45" t="s">
        <v>24</v>
      </c>
      <c r="I6" s="45"/>
      <c r="J6" s="45"/>
      <c r="K6" s="45"/>
      <c r="L6" s="45" t="s">
        <v>25</v>
      </c>
      <c r="M6" s="45"/>
      <c r="N6" s="45"/>
      <c r="O6" s="45"/>
      <c r="P6" s="45" t="s">
        <v>26</v>
      </c>
      <c r="Q6" s="45"/>
      <c r="R6" s="45"/>
      <c r="S6" s="45"/>
      <c r="T6" s="45" t="s">
        <v>27</v>
      </c>
      <c r="U6" s="45"/>
      <c r="V6" s="45"/>
      <c r="W6" s="45"/>
      <c r="X6" s="45" t="s">
        <v>28</v>
      </c>
      <c r="Y6" s="45"/>
      <c r="Z6" s="45"/>
      <c r="AA6" s="45"/>
      <c r="AB6" s="53" t="s">
        <v>33</v>
      </c>
      <c r="AC6" s="50" t="s">
        <v>32</v>
      </c>
      <c r="AD6" s="51"/>
      <c r="AE6" s="52"/>
      <c r="AF6" s="44"/>
    </row>
    <row r="7" spans="1:32" s="8" customFormat="1" ht="19.5" customHeight="1">
      <c r="A7" s="44"/>
      <c r="B7" s="43"/>
      <c r="C7" s="43"/>
      <c r="D7" s="46" t="s">
        <v>33</v>
      </c>
      <c r="E7" s="45" t="s">
        <v>32</v>
      </c>
      <c r="F7" s="45"/>
      <c r="G7" s="45"/>
      <c r="H7" s="45" t="s">
        <v>33</v>
      </c>
      <c r="I7" s="44" t="s">
        <v>32</v>
      </c>
      <c r="J7" s="44"/>
      <c r="K7" s="44"/>
      <c r="L7" s="45" t="s">
        <v>33</v>
      </c>
      <c r="M7" s="44" t="s">
        <v>32</v>
      </c>
      <c r="N7" s="44"/>
      <c r="O7" s="44"/>
      <c r="P7" s="45" t="s">
        <v>33</v>
      </c>
      <c r="Q7" s="44" t="s">
        <v>32</v>
      </c>
      <c r="R7" s="44"/>
      <c r="S7" s="44"/>
      <c r="T7" s="45" t="s">
        <v>33</v>
      </c>
      <c r="U7" s="44" t="s">
        <v>32</v>
      </c>
      <c r="V7" s="44"/>
      <c r="W7" s="44"/>
      <c r="X7" s="45" t="s">
        <v>33</v>
      </c>
      <c r="Y7" s="44" t="s">
        <v>32</v>
      </c>
      <c r="Z7" s="44"/>
      <c r="AA7" s="44"/>
      <c r="AB7" s="54"/>
      <c r="AC7" s="61" t="s">
        <v>14</v>
      </c>
      <c r="AD7" s="48" t="s">
        <v>20</v>
      </c>
      <c r="AE7" s="48" t="s">
        <v>15</v>
      </c>
      <c r="AF7" s="44"/>
    </row>
    <row r="8" spans="1:32" s="8" customFormat="1" ht="60" customHeight="1">
      <c r="A8" s="44"/>
      <c r="B8" s="43"/>
      <c r="C8" s="43"/>
      <c r="D8" s="47"/>
      <c r="E8" s="17" t="s">
        <v>14</v>
      </c>
      <c r="F8" s="17" t="s">
        <v>20</v>
      </c>
      <c r="G8" s="17" t="s">
        <v>15</v>
      </c>
      <c r="H8" s="45"/>
      <c r="I8" s="17" t="s">
        <v>14</v>
      </c>
      <c r="J8" s="17" t="s">
        <v>20</v>
      </c>
      <c r="K8" s="17" t="s">
        <v>15</v>
      </c>
      <c r="L8" s="45"/>
      <c r="M8" s="17" t="s">
        <v>14</v>
      </c>
      <c r="N8" s="17" t="s">
        <v>20</v>
      </c>
      <c r="O8" s="17" t="s">
        <v>15</v>
      </c>
      <c r="P8" s="45"/>
      <c r="Q8" s="17" t="s">
        <v>14</v>
      </c>
      <c r="R8" s="17" t="s">
        <v>20</v>
      </c>
      <c r="S8" s="17" t="s">
        <v>15</v>
      </c>
      <c r="T8" s="45"/>
      <c r="U8" s="17" t="s">
        <v>14</v>
      </c>
      <c r="V8" s="17" t="s">
        <v>20</v>
      </c>
      <c r="W8" s="17" t="s">
        <v>15</v>
      </c>
      <c r="X8" s="45"/>
      <c r="Y8" s="17" t="s">
        <v>14</v>
      </c>
      <c r="Z8" s="17" t="s">
        <v>20</v>
      </c>
      <c r="AA8" s="17" t="s">
        <v>15</v>
      </c>
      <c r="AB8" s="55"/>
      <c r="AC8" s="62"/>
      <c r="AD8" s="49"/>
      <c r="AE8" s="49"/>
      <c r="AF8" s="44"/>
    </row>
    <row r="9" spans="1:32" s="8" customFormat="1" ht="19.5" customHeight="1">
      <c r="A9" s="18"/>
      <c r="B9" s="19" t="s">
        <v>23</v>
      </c>
      <c r="C9" s="34" t="e">
        <f>SUM(C10+C19)</f>
        <v>#REF!</v>
      </c>
      <c r="D9" s="34" t="e">
        <f aca="true" t="shared" si="0" ref="D9:AE9">SUM(D10+D19)</f>
        <v>#REF!</v>
      </c>
      <c r="E9" s="34" t="e">
        <f t="shared" si="0"/>
        <v>#REF!</v>
      </c>
      <c r="F9" s="34" t="e">
        <f t="shared" si="0"/>
        <v>#REF!</v>
      </c>
      <c r="G9" s="34" t="e">
        <f t="shared" si="0"/>
        <v>#REF!</v>
      </c>
      <c r="H9" s="34" t="e">
        <f t="shared" si="0"/>
        <v>#REF!</v>
      </c>
      <c r="I9" s="34" t="e">
        <f t="shared" si="0"/>
        <v>#REF!</v>
      </c>
      <c r="J9" s="34" t="e">
        <f t="shared" si="0"/>
        <v>#REF!</v>
      </c>
      <c r="K9" s="34" t="e">
        <f t="shared" si="0"/>
        <v>#REF!</v>
      </c>
      <c r="L9" s="34" t="e">
        <f t="shared" si="0"/>
        <v>#REF!</v>
      </c>
      <c r="M9" s="34" t="e">
        <f t="shared" si="0"/>
        <v>#REF!</v>
      </c>
      <c r="N9" s="34" t="e">
        <f t="shared" si="0"/>
        <v>#REF!</v>
      </c>
      <c r="O9" s="34" t="e">
        <f t="shared" si="0"/>
        <v>#REF!</v>
      </c>
      <c r="P9" s="34" t="e">
        <f t="shared" si="0"/>
        <v>#REF!</v>
      </c>
      <c r="Q9" s="34" t="e">
        <f t="shared" si="0"/>
        <v>#REF!</v>
      </c>
      <c r="R9" s="34" t="e">
        <f t="shared" si="0"/>
        <v>#REF!</v>
      </c>
      <c r="S9" s="34" t="e">
        <f t="shared" si="0"/>
        <v>#REF!</v>
      </c>
      <c r="T9" s="34" t="e">
        <f t="shared" si="0"/>
        <v>#REF!</v>
      </c>
      <c r="U9" s="34" t="e">
        <f t="shared" si="0"/>
        <v>#REF!</v>
      </c>
      <c r="V9" s="34" t="e">
        <f t="shared" si="0"/>
        <v>#REF!</v>
      </c>
      <c r="W9" s="34" t="e">
        <f t="shared" si="0"/>
        <v>#REF!</v>
      </c>
      <c r="X9" s="34" t="e">
        <f t="shared" si="0"/>
        <v>#REF!</v>
      </c>
      <c r="Y9" s="34" t="e">
        <f t="shared" si="0"/>
        <v>#REF!</v>
      </c>
      <c r="Z9" s="34" t="e">
        <f t="shared" si="0"/>
        <v>#REF!</v>
      </c>
      <c r="AA9" s="34" t="e">
        <f t="shared" si="0"/>
        <v>#REF!</v>
      </c>
      <c r="AB9" s="34" t="e">
        <f t="shared" si="0"/>
        <v>#REF!</v>
      </c>
      <c r="AC9" s="34" t="e">
        <f t="shared" si="0"/>
        <v>#REF!</v>
      </c>
      <c r="AD9" s="34" t="e">
        <f t="shared" si="0"/>
        <v>#REF!</v>
      </c>
      <c r="AE9" s="34" t="e">
        <f t="shared" si="0"/>
        <v>#REF!</v>
      </c>
      <c r="AF9" s="32"/>
    </row>
    <row r="10" spans="1:32" s="15" customFormat="1" ht="12">
      <c r="A10" s="20" t="s">
        <v>17</v>
      </c>
      <c r="B10" s="21" t="s">
        <v>21</v>
      </c>
      <c r="C10" s="35">
        <f>SUM(C11+C12+C15)</f>
        <v>13.040000000000001</v>
      </c>
      <c r="D10" s="35">
        <f aca="true" t="shared" si="1" ref="D10:AE10">SUM(D11+D12+D15)</f>
        <v>13.040000000000001</v>
      </c>
      <c r="E10" s="35">
        <f t="shared" si="1"/>
        <v>0</v>
      </c>
      <c r="F10" s="35">
        <f t="shared" si="1"/>
        <v>13.040000000000001</v>
      </c>
      <c r="G10" s="35">
        <f t="shared" si="1"/>
        <v>0</v>
      </c>
      <c r="H10" s="35">
        <f t="shared" si="1"/>
        <v>0.1</v>
      </c>
      <c r="I10" s="35">
        <f t="shared" si="1"/>
        <v>0</v>
      </c>
      <c r="J10" s="35">
        <f t="shared" si="1"/>
        <v>0.1</v>
      </c>
      <c r="K10" s="35">
        <f t="shared" si="1"/>
        <v>0</v>
      </c>
      <c r="L10" s="35">
        <f t="shared" si="1"/>
        <v>0.12</v>
      </c>
      <c r="M10" s="35">
        <f t="shared" si="1"/>
        <v>0</v>
      </c>
      <c r="N10" s="35">
        <f t="shared" si="1"/>
        <v>0.12</v>
      </c>
      <c r="O10" s="35">
        <f t="shared" si="1"/>
        <v>0</v>
      </c>
      <c r="P10" s="35">
        <f t="shared" si="1"/>
        <v>12.2</v>
      </c>
      <c r="Q10" s="35">
        <f t="shared" si="1"/>
        <v>0</v>
      </c>
      <c r="R10" s="35">
        <f t="shared" si="1"/>
        <v>12.2</v>
      </c>
      <c r="S10" s="35">
        <f t="shared" si="1"/>
        <v>0</v>
      </c>
      <c r="T10" s="35">
        <f t="shared" si="1"/>
        <v>0.62</v>
      </c>
      <c r="U10" s="35">
        <f t="shared" si="1"/>
        <v>0</v>
      </c>
      <c r="V10" s="35">
        <f t="shared" si="1"/>
        <v>0.62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5">
        <f t="shared" si="1"/>
        <v>0</v>
      </c>
      <c r="AE10" s="35">
        <f t="shared" si="1"/>
        <v>0</v>
      </c>
      <c r="AF10" s="33"/>
    </row>
    <row r="11" spans="1:32" s="8" customFormat="1" ht="21">
      <c r="A11" s="19" t="s">
        <v>0</v>
      </c>
      <c r="B11" s="22" t="s">
        <v>52</v>
      </c>
      <c r="C11" s="34">
        <f>SUM(D11+AB11)</f>
        <v>0.22</v>
      </c>
      <c r="D11" s="35">
        <f>SUM(H11+L11+P11+T11+X11)</f>
        <v>0.22</v>
      </c>
      <c r="E11" s="35">
        <f>SUM(I11+M11+Q11+U11+Y11)</f>
        <v>0</v>
      </c>
      <c r="F11" s="35">
        <f>SUM(J11+N11+R11+V11+Z11)</f>
        <v>0.22</v>
      </c>
      <c r="G11" s="35">
        <f>SUM(K11+O11+S11+W11+AA11)</f>
        <v>0</v>
      </c>
      <c r="H11" s="34">
        <f>SUM(I11:K11)</f>
        <v>0.1</v>
      </c>
      <c r="I11" s="36"/>
      <c r="J11" s="36">
        <v>0.1</v>
      </c>
      <c r="K11" s="36"/>
      <c r="L11" s="34">
        <f>SUM(M11:O11)</f>
        <v>0.12</v>
      </c>
      <c r="M11" s="36"/>
      <c r="N11" s="36">
        <v>0.12</v>
      </c>
      <c r="O11" s="36"/>
      <c r="P11" s="34">
        <f>SUM(Q11:S11)</f>
        <v>0</v>
      </c>
      <c r="Q11" s="36"/>
      <c r="R11" s="36"/>
      <c r="S11" s="36"/>
      <c r="T11" s="34">
        <f>SUM(U11:W11)</f>
        <v>0</v>
      </c>
      <c r="U11" s="36"/>
      <c r="V11" s="36"/>
      <c r="W11" s="36"/>
      <c r="X11" s="34">
        <f>SUM(Y11:AA11)</f>
        <v>0</v>
      </c>
      <c r="Y11" s="36"/>
      <c r="Z11" s="36"/>
      <c r="AA11" s="36"/>
      <c r="AB11" s="34">
        <f>SUM(AC11:AE11)</f>
        <v>0</v>
      </c>
      <c r="AC11" s="36"/>
      <c r="AD11" s="36"/>
      <c r="AE11" s="36"/>
      <c r="AF11" s="32"/>
    </row>
    <row r="12" spans="1:32" s="8" customFormat="1" ht="31.5">
      <c r="A12" s="19" t="s">
        <v>1</v>
      </c>
      <c r="B12" s="22" t="s">
        <v>16</v>
      </c>
      <c r="C12" s="34">
        <f>SUM(C13:C14)</f>
        <v>11</v>
      </c>
      <c r="D12" s="34">
        <f aca="true" t="shared" si="2" ref="D12:AE12">SUM(D13:D14)</f>
        <v>11</v>
      </c>
      <c r="E12" s="34">
        <f t="shared" si="2"/>
        <v>0</v>
      </c>
      <c r="F12" s="34">
        <f t="shared" si="2"/>
        <v>11</v>
      </c>
      <c r="G12" s="34">
        <f t="shared" si="2"/>
        <v>0</v>
      </c>
      <c r="H12" s="34">
        <f t="shared" si="2"/>
        <v>0</v>
      </c>
      <c r="I12" s="34">
        <f t="shared" si="2"/>
        <v>0</v>
      </c>
      <c r="J12" s="34">
        <f t="shared" si="2"/>
        <v>0</v>
      </c>
      <c r="K12" s="34">
        <f t="shared" si="2"/>
        <v>0</v>
      </c>
      <c r="L12" s="34">
        <f t="shared" si="2"/>
        <v>0</v>
      </c>
      <c r="M12" s="34">
        <f t="shared" si="2"/>
        <v>0</v>
      </c>
      <c r="N12" s="34">
        <f t="shared" si="2"/>
        <v>0</v>
      </c>
      <c r="O12" s="34">
        <f t="shared" si="2"/>
        <v>0</v>
      </c>
      <c r="P12" s="34">
        <f t="shared" si="2"/>
        <v>11</v>
      </c>
      <c r="Q12" s="34">
        <f t="shared" si="2"/>
        <v>0</v>
      </c>
      <c r="R12" s="34">
        <f t="shared" si="2"/>
        <v>11</v>
      </c>
      <c r="S12" s="34">
        <f t="shared" si="2"/>
        <v>0</v>
      </c>
      <c r="T12" s="34">
        <f t="shared" si="2"/>
        <v>0</v>
      </c>
      <c r="U12" s="34">
        <f t="shared" si="2"/>
        <v>0</v>
      </c>
      <c r="V12" s="34">
        <f t="shared" si="2"/>
        <v>0</v>
      </c>
      <c r="W12" s="34">
        <f t="shared" si="2"/>
        <v>0</v>
      </c>
      <c r="X12" s="34">
        <f t="shared" si="2"/>
        <v>0</v>
      </c>
      <c r="Y12" s="34">
        <f t="shared" si="2"/>
        <v>0</v>
      </c>
      <c r="Z12" s="34">
        <f t="shared" si="2"/>
        <v>0</v>
      </c>
      <c r="AA12" s="34">
        <f t="shared" si="2"/>
        <v>0</v>
      </c>
      <c r="AB12" s="34">
        <f t="shared" si="2"/>
        <v>0</v>
      </c>
      <c r="AC12" s="34">
        <f t="shared" si="2"/>
        <v>0</v>
      </c>
      <c r="AD12" s="34">
        <f t="shared" si="2"/>
        <v>0</v>
      </c>
      <c r="AE12" s="34">
        <f t="shared" si="2"/>
        <v>0</v>
      </c>
      <c r="AF12" s="32"/>
    </row>
    <row r="13" spans="1:32" s="8" customFormat="1" ht="33.75">
      <c r="A13" s="19">
        <v>1</v>
      </c>
      <c r="B13" s="23" t="s">
        <v>192</v>
      </c>
      <c r="C13" s="34">
        <f>SUM(D13+AB13)</f>
        <v>5.5</v>
      </c>
      <c r="D13" s="35">
        <f aca="true" t="shared" si="3" ref="D13:G14">SUM(H13+L13+P13+T13+X13)</f>
        <v>5.5</v>
      </c>
      <c r="E13" s="35">
        <f t="shared" si="3"/>
        <v>0</v>
      </c>
      <c r="F13" s="35">
        <f t="shared" si="3"/>
        <v>5.5</v>
      </c>
      <c r="G13" s="35">
        <f t="shared" si="3"/>
        <v>0</v>
      </c>
      <c r="H13" s="34">
        <f>SUM(I13:K13)</f>
        <v>0</v>
      </c>
      <c r="I13" s="36"/>
      <c r="J13" s="36"/>
      <c r="K13" s="36"/>
      <c r="L13" s="34">
        <f>SUM(M13:O13)</f>
        <v>0</v>
      </c>
      <c r="M13" s="36"/>
      <c r="N13" s="36"/>
      <c r="O13" s="36"/>
      <c r="P13" s="34">
        <f>SUM(Q13:S13)</f>
        <v>5.5</v>
      </c>
      <c r="Q13" s="36"/>
      <c r="R13" s="36">
        <v>5.5</v>
      </c>
      <c r="S13" s="36"/>
      <c r="T13" s="34">
        <f>SUM(U13:W13)</f>
        <v>0</v>
      </c>
      <c r="U13" s="36"/>
      <c r="V13" s="36"/>
      <c r="W13" s="36"/>
      <c r="X13" s="34">
        <f>SUM(Y13:AA13)</f>
        <v>0</v>
      </c>
      <c r="Y13" s="36"/>
      <c r="Z13" s="36"/>
      <c r="AA13" s="36"/>
      <c r="AB13" s="34">
        <f>SUM(AC13:AE13)</f>
        <v>0</v>
      </c>
      <c r="AC13" s="36"/>
      <c r="AD13" s="36"/>
      <c r="AE13" s="36"/>
      <c r="AF13" s="37" t="s">
        <v>194</v>
      </c>
    </row>
    <row r="14" spans="1:32" s="8" customFormat="1" ht="33.75">
      <c r="A14" s="19">
        <v>2</v>
      </c>
      <c r="B14" s="23" t="s">
        <v>193</v>
      </c>
      <c r="C14" s="34">
        <f>SUM(D14+AB14)</f>
        <v>5.5</v>
      </c>
      <c r="D14" s="35">
        <f t="shared" si="3"/>
        <v>5.5</v>
      </c>
      <c r="E14" s="35">
        <f t="shared" si="3"/>
        <v>0</v>
      </c>
      <c r="F14" s="35">
        <f t="shared" si="3"/>
        <v>5.5</v>
      </c>
      <c r="G14" s="35">
        <f t="shared" si="3"/>
        <v>0</v>
      </c>
      <c r="H14" s="34">
        <f>SUM(I14:K14)</f>
        <v>0</v>
      </c>
      <c r="I14" s="36"/>
      <c r="J14" s="36"/>
      <c r="K14" s="36"/>
      <c r="L14" s="34">
        <f>SUM(M14:O14)</f>
        <v>0</v>
      </c>
      <c r="M14" s="36"/>
      <c r="N14" s="36"/>
      <c r="O14" s="36"/>
      <c r="P14" s="34">
        <f>SUM(Q14:S14)</f>
        <v>5.5</v>
      </c>
      <c r="Q14" s="36"/>
      <c r="R14" s="36">
        <v>5.5</v>
      </c>
      <c r="S14" s="36"/>
      <c r="T14" s="34">
        <f>SUM(U14:W14)</f>
        <v>0</v>
      </c>
      <c r="U14" s="36"/>
      <c r="V14" s="36"/>
      <c r="W14" s="36"/>
      <c r="X14" s="34">
        <f>SUM(Y14:AA14)</f>
        <v>0</v>
      </c>
      <c r="Y14" s="36"/>
      <c r="Z14" s="36"/>
      <c r="AA14" s="36"/>
      <c r="AB14" s="34">
        <f>SUM(AC14:AE14)</f>
        <v>0</v>
      </c>
      <c r="AC14" s="36"/>
      <c r="AD14" s="36"/>
      <c r="AE14" s="36"/>
      <c r="AF14" s="37" t="s">
        <v>194</v>
      </c>
    </row>
    <row r="15" spans="1:32" s="8" customFormat="1" ht="21">
      <c r="A15" s="19" t="s">
        <v>2</v>
      </c>
      <c r="B15" s="22" t="s">
        <v>19</v>
      </c>
      <c r="C15" s="34">
        <f>SUM(C16:C18)</f>
        <v>1.8199999999999998</v>
      </c>
      <c r="D15" s="34">
        <f aca="true" t="shared" si="4" ref="D15:AE15">SUM(D16:D18)</f>
        <v>1.8199999999999998</v>
      </c>
      <c r="E15" s="34">
        <f t="shared" si="4"/>
        <v>0</v>
      </c>
      <c r="F15" s="34">
        <f t="shared" si="4"/>
        <v>1.8199999999999998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1.2</v>
      </c>
      <c r="Q15" s="34">
        <f t="shared" si="4"/>
        <v>0</v>
      </c>
      <c r="R15" s="34">
        <f t="shared" si="4"/>
        <v>1.2</v>
      </c>
      <c r="S15" s="34">
        <f t="shared" si="4"/>
        <v>0</v>
      </c>
      <c r="T15" s="34">
        <f t="shared" si="4"/>
        <v>0.62</v>
      </c>
      <c r="U15" s="34">
        <f t="shared" si="4"/>
        <v>0</v>
      </c>
      <c r="V15" s="34">
        <f t="shared" si="4"/>
        <v>0.62</v>
      </c>
      <c r="W15" s="34">
        <f t="shared" si="4"/>
        <v>0</v>
      </c>
      <c r="X15" s="34">
        <f t="shared" si="4"/>
        <v>0</v>
      </c>
      <c r="Y15" s="34">
        <f t="shared" si="4"/>
        <v>0</v>
      </c>
      <c r="Z15" s="34">
        <f t="shared" si="4"/>
        <v>0</v>
      </c>
      <c r="AA15" s="34">
        <f t="shared" si="4"/>
        <v>0</v>
      </c>
      <c r="AB15" s="34">
        <f t="shared" si="4"/>
        <v>0</v>
      </c>
      <c r="AC15" s="34">
        <f t="shared" si="4"/>
        <v>0</v>
      </c>
      <c r="AD15" s="34">
        <f t="shared" si="4"/>
        <v>0</v>
      </c>
      <c r="AE15" s="34">
        <f t="shared" si="4"/>
        <v>0</v>
      </c>
      <c r="AF15" s="32"/>
    </row>
    <row r="16" spans="1:38" s="8" customFormat="1" ht="33.75">
      <c r="A16" s="19">
        <v>1</v>
      </c>
      <c r="B16" s="23" t="s">
        <v>195</v>
      </c>
      <c r="C16" s="34">
        <f>SUM(D16+AB16)</f>
        <v>0.32</v>
      </c>
      <c r="D16" s="35">
        <f aca="true" t="shared" si="5" ref="D16:G18">SUM(H16+L16+P16+T16+X16)</f>
        <v>0.32</v>
      </c>
      <c r="E16" s="35">
        <f t="shared" si="5"/>
        <v>0</v>
      </c>
      <c r="F16" s="35">
        <f t="shared" si="5"/>
        <v>0.32</v>
      </c>
      <c r="G16" s="35">
        <f t="shared" si="5"/>
        <v>0</v>
      </c>
      <c r="H16" s="34">
        <f>SUM(I16:K16)</f>
        <v>0</v>
      </c>
      <c r="I16" s="36"/>
      <c r="J16" s="36"/>
      <c r="K16" s="36"/>
      <c r="L16" s="34">
        <f>SUM(M16:O16)</f>
        <v>0</v>
      </c>
      <c r="M16" s="36"/>
      <c r="N16" s="36"/>
      <c r="O16" s="36"/>
      <c r="P16" s="34">
        <f>SUM(Q16:S16)</f>
        <v>0</v>
      </c>
      <c r="Q16" s="36"/>
      <c r="R16" s="36"/>
      <c r="S16" s="36"/>
      <c r="T16" s="34">
        <f>SUM(U16:W16)</f>
        <v>0.32</v>
      </c>
      <c r="U16" s="36"/>
      <c r="V16" s="39">
        <v>0.32</v>
      </c>
      <c r="W16" s="36"/>
      <c r="X16" s="34">
        <f>SUM(Y16:AA16)</f>
        <v>0</v>
      </c>
      <c r="Y16" s="36"/>
      <c r="Z16" s="36"/>
      <c r="AA16" s="36"/>
      <c r="AB16" s="34">
        <f>SUM(AC16:AE16)</f>
        <v>0</v>
      </c>
      <c r="AC16" s="36"/>
      <c r="AD16" s="36"/>
      <c r="AE16" s="36"/>
      <c r="AF16" s="32"/>
      <c r="AJ16" s="38"/>
      <c r="AL16" s="40"/>
    </row>
    <row r="17" spans="1:32" s="8" customFormat="1" ht="22.5">
      <c r="A17" s="19">
        <v>2</v>
      </c>
      <c r="B17" s="23" t="s">
        <v>196</v>
      </c>
      <c r="C17" s="34">
        <f>SUM(D17+AB17)</f>
        <v>0.3</v>
      </c>
      <c r="D17" s="35">
        <f t="shared" si="5"/>
        <v>0.3</v>
      </c>
      <c r="E17" s="35">
        <f t="shared" si="5"/>
        <v>0</v>
      </c>
      <c r="F17" s="35">
        <f t="shared" si="5"/>
        <v>0.3</v>
      </c>
      <c r="G17" s="35">
        <f t="shared" si="5"/>
        <v>0</v>
      </c>
      <c r="H17" s="34">
        <f>SUM(I17:K17)</f>
        <v>0</v>
      </c>
      <c r="I17" s="36"/>
      <c r="J17" s="36"/>
      <c r="K17" s="36"/>
      <c r="L17" s="34">
        <f>SUM(M17:O17)</f>
        <v>0</v>
      </c>
      <c r="M17" s="36"/>
      <c r="N17" s="36"/>
      <c r="O17" s="36"/>
      <c r="P17" s="34">
        <f>SUM(Q17:S17)</f>
        <v>0</v>
      </c>
      <c r="Q17" s="36"/>
      <c r="R17" s="36"/>
      <c r="S17" s="36"/>
      <c r="T17" s="34">
        <f>SUM(U17:W17)</f>
        <v>0.3</v>
      </c>
      <c r="U17" s="36"/>
      <c r="V17" s="36">
        <v>0.3</v>
      </c>
      <c r="W17" s="36"/>
      <c r="X17" s="34">
        <f>SUM(Y17:AA17)</f>
        <v>0</v>
      </c>
      <c r="Y17" s="36"/>
      <c r="Z17" s="36"/>
      <c r="AA17" s="36"/>
      <c r="AB17" s="34">
        <f>SUM(AC17:AE17)</f>
        <v>0</v>
      </c>
      <c r="AC17" s="36"/>
      <c r="AD17" s="36"/>
      <c r="AE17" s="36"/>
      <c r="AF17" s="32"/>
    </row>
    <row r="18" spans="1:32" s="8" customFormat="1" ht="22.5">
      <c r="A18" s="19">
        <v>3</v>
      </c>
      <c r="B18" s="23" t="s">
        <v>197</v>
      </c>
      <c r="C18" s="34">
        <f>SUM(D18+AB18)</f>
        <v>1.2</v>
      </c>
      <c r="D18" s="35">
        <f t="shared" si="5"/>
        <v>1.2</v>
      </c>
      <c r="E18" s="35">
        <f t="shared" si="5"/>
        <v>0</v>
      </c>
      <c r="F18" s="35">
        <f t="shared" si="5"/>
        <v>1.2</v>
      </c>
      <c r="G18" s="35">
        <f t="shared" si="5"/>
        <v>0</v>
      </c>
      <c r="H18" s="34">
        <f>SUM(I18:K18)</f>
        <v>0</v>
      </c>
      <c r="I18" s="36"/>
      <c r="J18" s="36"/>
      <c r="K18" s="36"/>
      <c r="L18" s="34">
        <f>SUM(M18:O18)</f>
        <v>0</v>
      </c>
      <c r="M18" s="36"/>
      <c r="N18" s="36"/>
      <c r="O18" s="36"/>
      <c r="P18" s="34">
        <f>SUM(Q18:S18)</f>
        <v>1.2</v>
      </c>
      <c r="Q18" s="36"/>
      <c r="R18" s="36">
        <v>1.2</v>
      </c>
      <c r="S18" s="36"/>
      <c r="T18" s="34">
        <f>SUM(U18:W18)</f>
        <v>0</v>
      </c>
      <c r="U18" s="36"/>
      <c r="V18" s="36"/>
      <c r="W18" s="36"/>
      <c r="X18" s="34">
        <f>SUM(Y18:AA18)</f>
        <v>0</v>
      </c>
      <c r="Y18" s="36"/>
      <c r="Z18" s="36"/>
      <c r="AA18" s="36"/>
      <c r="AB18" s="34">
        <f>SUM(AC18:AE18)</f>
        <v>0</v>
      </c>
      <c r="AC18" s="36"/>
      <c r="AD18" s="36"/>
      <c r="AE18" s="36"/>
      <c r="AF18" s="32"/>
    </row>
    <row r="19" spans="1:32" s="15" customFormat="1" ht="21">
      <c r="A19" s="20" t="s">
        <v>18</v>
      </c>
      <c r="B19" s="24" t="s">
        <v>55</v>
      </c>
      <c r="C19" s="35" t="e">
        <f>SUM(C20+C25+C30+C34+C39+C44+C49+C53+C59+C63+C67)</f>
        <v>#REF!</v>
      </c>
      <c r="D19" s="35" t="e">
        <f aca="true" t="shared" si="6" ref="D19:AE19">SUM(D20+D25+D30+D34+D39+D44+D49+D53+D59+D63+D67)</f>
        <v>#REF!</v>
      </c>
      <c r="E19" s="35" t="e">
        <f t="shared" si="6"/>
        <v>#REF!</v>
      </c>
      <c r="F19" s="35" t="e">
        <f t="shared" si="6"/>
        <v>#REF!</v>
      </c>
      <c r="G19" s="35" t="e">
        <f t="shared" si="6"/>
        <v>#REF!</v>
      </c>
      <c r="H19" s="35" t="e">
        <f t="shared" si="6"/>
        <v>#REF!</v>
      </c>
      <c r="I19" s="35" t="e">
        <f t="shared" si="6"/>
        <v>#REF!</v>
      </c>
      <c r="J19" s="35" t="e">
        <f t="shared" si="6"/>
        <v>#REF!</v>
      </c>
      <c r="K19" s="35" t="e">
        <f t="shared" si="6"/>
        <v>#REF!</v>
      </c>
      <c r="L19" s="35" t="e">
        <f t="shared" si="6"/>
        <v>#REF!</v>
      </c>
      <c r="M19" s="35" t="e">
        <f t="shared" si="6"/>
        <v>#REF!</v>
      </c>
      <c r="N19" s="35" t="e">
        <f t="shared" si="6"/>
        <v>#REF!</v>
      </c>
      <c r="O19" s="35" t="e">
        <f t="shared" si="6"/>
        <v>#REF!</v>
      </c>
      <c r="P19" s="35" t="e">
        <f t="shared" si="6"/>
        <v>#REF!</v>
      </c>
      <c r="Q19" s="35" t="e">
        <f t="shared" si="6"/>
        <v>#REF!</v>
      </c>
      <c r="R19" s="35" t="e">
        <f t="shared" si="6"/>
        <v>#REF!</v>
      </c>
      <c r="S19" s="35" t="e">
        <f t="shared" si="6"/>
        <v>#REF!</v>
      </c>
      <c r="T19" s="35" t="e">
        <f t="shared" si="6"/>
        <v>#REF!</v>
      </c>
      <c r="U19" s="35" t="e">
        <f t="shared" si="6"/>
        <v>#REF!</v>
      </c>
      <c r="V19" s="35" t="e">
        <f t="shared" si="6"/>
        <v>#REF!</v>
      </c>
      <c r="W19" s="35" t="e">
        <f t="shared" si="6"/>
        <v>#REF!</v>
      </c>
      <c r="X19" s="35" t="e">
        <f t="shared" si="6"/>
        <v>#REF!</v>
      </c>
      <c r="Y19" s="35" t="e">
        <f t="shared" si="6"/>
        <v>#REF!</v>
      </c>
      <c r="Z19" s="35" t="e">
        <f t="shared" si="6"/>
        <v>#REF!</v>
      </c>
      <c r="AA19" s="35" t="e">
        <f t="shared" si="6"/>
        <v>#REF!</v>
      </c>
      <c r="AB19" s="35" t="e">
        <f t="shared" si="6"/>
        <v>#REF!</v>
      </c>
      <c r="AC19" s="35" t="e">
        <f t="shared" si="6"/>
        <v>#REF!</v>
      </c>
      <c r="AD19" s="35" t="e">
        <f t="shared" si="6"/>
        <v>#REF!</v>
      </c>
      <c r="AE19" s="35" t="e">
        <f t="shared" si="6"/>
        <v>#REF!</v>
      </c>
      <c r="AF19" s="33"/>
    </row>
    <row r="20" spans="1:32" s="8" customFormat="1" ht="12">
      <c r="A20" s="25" t="s">
        <v>0</v>
      </c>
      <c r="B20" s="24" t="s">
        <v>41</v>
      </c>
      <c r="C20" s="34" t="e">
        <f>SUM(C21:C24)</f>
        <v>#REF!</v>
      </c>
      <c r="D20" s="34" t="e">
        <f aca="true" t="shared" si="7" ref="D20:AE20">SUM(D21:D24)</f>
        <v>#REF!</v>
      </c>
      <c r="E20" s="34" t="e">
        <f t="shared" si="7"/>
        <v>#REF!</v>
      </c>
      <c r="F20" s="34" t="e">
        <f t="shared" si="7"/>
        <v>#REF!</v>
      </c>
      <c r="G20" s="34" t="e">
        <f t="shared" si="7"/>
        <v>#REF!</v>
      </c>
      <c r="H20" s="34" t="e">
        <f t="shared" si="7"/>
        <v>#REF!</v>
      </c>
      <c r="I20" s="34" t="e">
        <f t="shared" si="7"/>
        <v>#REF!</v>
      </c>
      <c r="J20" s="34" t="e">
        <f t="shared" si="7"/>
        <v>#REF!</v>
      </c>
      <c r="K20" s="34" t="e">
        <f t="shared" si="7"/>
        <v>#REF!</v>
      </c>
      <c r="L20" s="34" t="e">
        <f t="shared" si="7"/>
        <v>#REF!</v>
      </c>
      <c r="M20" s="34" t="e">
        <f t="shared" si="7"/>
        <v>#REF!</v>
      </c>
      <c r="N20" s="34" t="e">
        <f t="shared" si="7"/>
        <v>#REF!</v>
      </c>
      <c r="O20" s="34" t="e">
        <f t="shared" si="7"/>
        <v>#REF!</v>
      </c>
      <c r="P20" s="34" t="e">
        <f t="shared" si="7"/>
        <v>#REF!</v>
      </c>
      <c r="Q20" s="34" t="e">
        <f t="shared" si="7"/>
        <v>#REF!</v>
      </c>
      <c r="R20" s="34" t="e">
        <f t="shared" si="7"/>
        <v>#REF!</v>
      </c>
      <c r="S20" s="34" t="e">
        <f t="shared" si="7"/>
        <v>#REF!</v>
      </c>
      <c r="T20" s="34" t="e">
        <f t="shared" si="7"/>
        <v>#REF!</v>
      </c>
      <c r="U20" s="34" t="e">
        <f t="shared" si="7"/>
        <v>#REF!</v>
      </c>
      <c r="V20" s="34" t="e">
        <f t="shared" si="7"/>
        <v>#REF!</v>
      </c>
      <c r="W20" s="34" t="e">
        <f t="shared" si="7"/>
        <v>#REF!</v>
      </c>
      <c r="X20" s="34" t="e">
        <f t="shared" si="7"/>
        <v>#REF!</v>
      </c>
      <c r="Y20" s="34" t="e">
        <f t="shared" si="7"/>
        <v>#REF!</v>
      </c>
      <c r="Z20" s="34" t="e">
        <f t="shared" si="7"/>
        <v>#REF!</v>
      </c>
      <c r="AA20" s="34" t="e">
        <f t="shared" si="7"/>
        <v>#REF!</v>
      </c>
      <c r="AB20" s="34" t="e">
        <f t="shared" si="7"/>
        <v>#REF!</v>
      </c>
      <c r="AC20" s="34" t="e">
        <f t="shared" si="7"/>
        <v>#REF!</v>
      </c>
      <c r="AD20" s="34" t="e">
        <f t="shared" si="7"/>
        <v>#REF!</v>
      </c>
      <c r="AE20" s="34" t="e">
        <f t="shared" si="7"/>
        <v>#REF!</v>
      </c>
      <c r="AF20" s="32"/>
    </row>
    <row r="21" spans="1:32" s="8" customFormat="1" ht="22.5">
      <c r="A21" s="19">
        <v>1</v>
      </c>
      <c r="B21" s="26" t="s">
        <v>49</v>
      </c>
      <c r="C21" s="34" t="e">
        <f>SUM(#REF!)</f>
        <v>#REF!</v>
      </c>
      <c r="D21" s="34" t="e">
        <f>SUM(#REF!)</f>
        <v>#REF!</v>
      </c>
      <c r="E21" s="34" t="e">
        <f>SUM(#REF!)</f>
        <v>#REF!</v>
      </c>
      <c r="F21" s="34" t="e">
        <f>SUM(#REF!)</f>
        <v>#REF!</v>
      </c>
      <c r="G21" s="34" t="e">
        <f>SUM(#REF!)</f>
        <v>#REF!</v>
      </c>
      <c r="H21" s="34" t="e">
        <f>SUM(#REF!)</f>
        <v>#REF!</v>
      </c>
      <c r="I21" s="34" t="e">
        <f>SUM(#REF!)</f>
        <v>#REF!</v>
      </c>
      <c r="J21" s="34" t="e">
        <f>SUM(#REF!)</f>
        <v>#REF!</v>
      </c>
      <c r="K21" s="34" t="e">
        <f>SUM(#REF!)</f>
        <v>#REF!</v>
      </c>
      <c r="L21" s="34" t="e">
        <f>SUM(#REF!)</f>
        <v>#REF!</v>
      </c>
      <c r="M21" s="34" t="e">
        <f>SUM(#REF!)</f>
        <v>#REF!</v>
      </c>
      <c r="N21" s="34" t="e">
        <f>SUM(#REF!)</f>
        <v>#REF!</v>
      </c>
      <c r="O21" s="34" t="e">
        <f>SUM(#REF!)</f>
        <v>#REF!</v>
      </c>
      <c r="P21" s="34" t="e">
        <f>SUM(#REF!)</f>
        <v>#REF!</v>
      </c>
      <c r="Q21" s="34" t="e">
        <f>SUM(#REF!)</f>
        <v>#REF!</v>
      </c>
      <c r="R21" s="34" t="e">
        <f>SUM(#REF!)</f>
        <v>#REF!</v>
      </c>
      <c r="S21" s="34" t="e">
        <f>SUM(#REF!)</f>
        <v>#REF!</v>
      </c>
      <c r="T21" s="34" t="e">
        <f>SUM(#REF!)</f>
        <v>#REF!</v>
      </c>
      <c r="U21" s="34" t="e">
        <f>SUM(#REF!)</f>
        <v>#REF!</v>
      </c>
      <c r="V21" s="34" t="e">
        <f>SUM(#REF!)</f>
        <v>#REF!</v>
      </c>
      <c r="W21" s="34" t="e">
        <f>SUM(#REF!)</f>
        <v>#REF!</v>
      </c>
      <c r="X21" s="34" t="e">
        <f>SUM(#REF!)</f>
        <v>#REF!</v>
      </c>
      <c r="Y21" s="34" t="e">
        <f>SUM(#REF!)</f>
        <v>#REF!</v>
      </c>
      <c r="Z21" s="34" t="e">
        <f>SUM(#REF!)</f>
        <v>#REF!</v>
      </c>
      <c r="AA21" s="34" t="e">
        <f>SUM(#REF!)</f>
        <v>#REF!</v>
      </c>
      <c r="AB21" s="34" t="e">
        <f>SUM(#REF!)</f>
        <v>#REF!</v>
      </c>
      <c r="AC21" s="34" t="e">
        <f>SUM(#REF!)</f>
        <v>#REF!</v>
      </c>
      <c r="AD21" s="34" t="e">
        <f>SUM(#REF!)</f>
        <v>#REF!</v>
      </c>
      <c r="AE21" s="34" t="e">
        <f>SUM(#REF!)</f>
        <v>#REF!</v>
      </c>
      <c r="AF21" s="32"/>
    </row>
    <row r="22" spans="1:32" s="8" customFormat="1" ht="22.5">
      <c r="A22" s="19">
        <v>2</v>
      </c>
      <c r="B22" s="26" t="s">
        <v>62</v>
      </c>
      <c r="C22" s="34" t="e">
        <f>SUM(#REF!)</f>
        <v>#REF!</v>
      </c>
      <c r="D22" s="34" t="e">
        <f>SUM(#REF!)</f>
        <v>#REF!</v>
      </c>
      <c r="E22" s="34" t="e">
        <f>SUM(#REF!)</f>
        <v>#REF!</v>
      </c>
      <c r="F22" s="34" t="e">
        <f>SUM(#REF!)</f>
        <v>#REF!</v>
      </c>
      <c r="G22" s="34" t="e">
        <f>SUM(#REF!)</f>
        <v>#REF!</v>
      </c>
      <c r="H22" s="34" t="e">
        <f>SUM(#REF!)</f>
        <v>#REF!</v>
      </c>
      <c r="I22" s="34" t="e">
        <f>SUM(#REF!)</f>
        <v>#REF!</v>
      </c>
      <c r="J22" s="34" t="e">
        <f>SUM(#REF!)</f>
        <v>#REF!</v>
      </c>
      <c r="K22" s="34" t="e">
        <f>SUM(#REF!)</f>
        <v>#REF!</v>
      </c>
      <c r="L22" s="34" t="e">
        <f>SUM(#REF!)</f>
        <v>#REF!</v>
      </c>
      <c r="M22" s="34" t="e">
        <f>SUM(#REF!)</f>
        <v>#REF!</v>
      </c>
      <c r="N22" s="34" t="e">
        <f>SUM(#REF!)</f>
        <v>#REF!</v>
      </c>
      <c r="O22" s="34" t="e">
        <f>SUM(#REF!)</f>
        <v>#REF!</v>
      </c>
      <c r="P22" s="34" t="e">
        <f>SUM(#REF!)</f>
        <v>#REF!</v>
      </c>
      <c r="Q22" s="34" t="e">
        <f>SUM(#REF!)</f>
        <v>#REF!</v>
      </c>
      <c r="R22" s="34" t="e">
        <f>SUM(#REF!)</f>
        <v>#REF!</v>
      </c>
      <c r="S22" s="34" t="e">
        <f>SUM(#REF!)</f>
        <v>#REF!</v>
      </c>
      <c r="T22" s="34" t="e">
        <f>SUM(#REF!)</f>
        <v>#REF!</v>
      </c>
      <c r="U22" s="34" t="e">
        <f>SUM(#REF!)</f>
        <v>#REF!</v>
      </c>
      <c r="V22" s="34" t="e">
        <f>SUM(#REF!)</f>
        <v>#REF!</v>
      </c>
      <c r="W22" s="34" t="e">
        <f>SUM(#REF!)</f>
        <v>#REF!</v>
      </c>
      <c r="X22" s="34" t="e">
        <f>SUM(#REF!)</f>
        <v>#REF!</v>
      </c>
      <c r="Y22" s="34" t="e">
        <f>SUM(#REF!)</f>
        <v>#REF!</v>
      </c>
      <c r="Z22" s="34" t="e">
        <f>SUM(#REF!)</f>
        <v>#REF!</v>
      </c>
      <c r="AA22" s="34" t="e">
        <f>SUM(#REF!)</f>
        <v>#REF!</v>
      </c>
      <c r="AB22" s="34" t="e">
        <f>SUM(#REF!)</f>
        <v>#REF!</v>
      </c>
      <c r="AC22" s="34" t="e">
        <f>SUM(#REF!)</f>
        <v>#REF!</v>
      </c>
      <c r="AD22" s="34" t="e">
        <f>SUM(#REF!)</f>
        <v>#REF!</v>
      </c>
      <c r="AE22" s="34" t="e">
        <f>SUM(#REF!)</f>
        <v>#REF!</v>
      </c>
      <c r="AF22" s="32"/>
    </row>
    <row r="23" spans="1:32" s="8" customFormat="1" ht="12">
      <c r="A23" s="19">
        <v>3</v>
      </c>
      <c r="B23" s="26" t="s">
        <v>61</v>
      </c>
      <c r="C23" s="34" t="e">
        <f>SUM(#REF!)</f>
        <v>#REF!</v>
      </c>
      <c r="D23" s="34" t="e">
        <f>SUM(#REF!)</f>
        <v>#REF!</v>
      </c>
      <c r="E23" s="34" t="e">
        <f>SUM(#REF!)</f>
        <v>#REF!</v>
      </c>
      <c r="F23" s="34" t="e">
        <f>SUM(#REF!)</f>
        <v>#REF!</v>
      </c>
      <c r="G23" s="34" t="e">
        <f>SUM(#REF!)</f>
        <v>#REF!</v>
      </c>
      <c r="H23" s="34" t="e">
        <f>SUM(#REF!)</f>
        <v>#REF!</v>
      </c>
      <c r="I23" s="34" t="e">
        <f>SUM(#REF!)</f>
        <v>#REF!</v>
      </c>
      <c r="J23" s="34" t="e">
        <f>SUM(#REF!)</f>
        <v>#REF!</v>
      </c>
      <c r="K23" s="34" t="e">
        <f>SUM(#REF!)</f>
        <v>#REF!</v>
      </c>
      <c r="L23" s="34" t="e">
        <f>SUM(#REF!)</f>
        <v>#REF!</v>
      </c>
      <c r="M23" s="34" t="e">
        <f>SUM(#REF!)</f>
        <v>#REF!</v>
      </c>
      <c r="N23" s="34" t="e">
        <f>SUM(#REF!)</f>
        <v>#REF!</v>
      </c>
      <c r="O23" s="34" t="e">
        <f>SUM(#REF!)</f>
        <v>#REF!</v>
      </c>
      <c r="P23" s="34" t="e">
        <f>SUM(#REF!)</f>
        <v>#REF!</v>
      </c>
      <c r="Q23" s="34" t="e">
        <f>SUM(#REF!)</f>
        <v>#REF!</v>
      </c>
      <c r="R23" s="34" t="e">
        <f>SUM(#REF!)</f>
        <v>#REF!</v>
      </c>
      <c r="S23" s="34" t="e">
        <f>SUM(#REF!)</f>
        <v>#REF!</v>
      </c>
      <c r="T23" s="34" t="e">
        <f>SUM(#REF!)</f>
        <v>#REF!</v>
      </c>
      <c r="U23" s="34" t="e">
        <f>SUM(#REF!)</f>
        <v>#REF!</v>
      </c>
      <c r="V23" s="34" t="e">
        <f>SUM(#REF!)</f>
        <v>#REF!</v>
      </c>
      <c r="W23" s="34" t="e">
        <f>SUM(#REF!)</f>
        <v>#REF!</v>
      </c>
      <c r="X23" s="34" t="e">
        <f>SUM(#REF!)</f>
        <v>#REF!</v>
      </c>
      <c r="Y23" s="34" t="e">
        <f>SUM(#REF!)</f>
        <v>#REF!</v>
      </c>
      <c r="Z23" s="34" t="e">
        <f>SUM(#REF!)</f>
        <v>#REF!</v>
      </c>
      <c r="AA23" s="34" t="e">
        <f>SUM(#REF!)</f>
        <v>#REF!</v>
      </c>
      <c r="AB23" s="34" t="e">
        <f>SUM(#REF!)</f>
        <v>#REF!</v>
      </c>
      <c r="AC23" s="34" t="e">
        <f>SUM(#REF!)</f>
        <v>#REF!</v>
      </c>
      <c r="AD23" s="34" t="e">
        <f>SUM(#REF!)</f>
        <v>#REF!</v>
      </c>
      <c r="AE23" s="34" t="e">
        <f>SUM(#REF!)</f>
        <v>#REF!</v>
      </c>
      <c r="AF23" s="32"/>
    </row>
    <row r="24" spans="1:32" s="8" customFormat="1" ht="12">
      <c r="A24" s="19">
        <v>4</v>
      </c>
      <c r="B24" s="26" t="s">
        <v>189</v>
      </c>
      <c r="C24" s="34" t="e">
        <f>SUM(#REF!)</f>
        <v>#REF!</v>
      </c>
      <c r="D24" s="34" t="e">
        <f>SUM(#REF!)</f>
        <v>#REF!</v>
      </c>
      <c r="E24" s="34" t="e">
        <f>SUM(#REF!)</f>
        <v>#REF!</v>
      </c>
      <c r="F24" s="34" t="e">
        <f>SUM(#REF!)</f>
        <v>#REF!</v>
      </c>
      <c r="G24" s="34" t="e">
        <f>SUM(#REF!)</f>
        <v>#REF!</v>
      </c>
      <c r="H24" s="34" t="e">
        <f>SUM(#REF!)</f>
        <v>#REF!</v>
      </c>
      <c r="I24" s="34" t="e">
        <f>SUM(#REF!)</f>
        <v>#REF!</v>
      </c>
      <c r="J24" s="34" t="e">
        <f>SUM(#REF!)</f>
        <v>#REF!</v>
      </c>
      <c r="K24" s="34" t="e">
        <f>SUM(#REF!)</f>
        <v>#REF!</v>
      </c>
      <c r="L24" s="34" t="e">
        <f>SUM(#REF!)</f>
        <v>#REF!</v>
      </c>
      <c r="M24" s="34" t="e">
        <f>SUM(#REF!)</f>
        <v>#REF!</v>
      </c>
      <c r="N24" s="34" t="e">
        <f>SUM(#REF!)</f>
        <v>#REF!</v>
      </c>
      <c r="O24" s="34" t="e">
        <f>SUM(#REF!)</f>
        <v>#REF!</v>
      </c>
      <c r="P24" s="34" t="e">
        <f>SUM(#REF!)</f>
        <v>#REF!</v>
      </c>
      <c r="Q24" s="34" t="e">
        <f>SUM(#REF!)</f>
        <v>#REF!</v>
      </c>
      <c r="R24" s="34" t="e">
        <f>SUM(#REF!)</f>
        <v>#REF!</v>
      </c>
      <c r="S24" s="34" t="e">
        <f>SUM(#REF!)</f>
        <v>#REF!</v>
      </c>
      <c r="T24" s="34" t="e">
        <f>SUM(#REF!)</f>
        <v>#REF!</v>
      </c>
      <c r="U24" s="34" t="e">
        <f>SUM(#REF!)</f>
        <v>#REF!</v>
      </c>
      <c r="V24" s="34" t="e">
        <f>SUM(#REF!)</f>
        <v>#REF!</v>
      </c>
      <c r="W24" s="34" t="e">
        <f>SUM(#REF!)</f>
        <v>#REF!</v>
      </c>
      <c r="X24" s="34" t="e">
        <f>SUM(#REF!)</f>
        <v>#REF!</v>
      </c>
      <c r="Y24" s="34" t="e">
        <f>SUM(#REF!)</f>
        <v>#REF!</v>
      </c>
      <c r="Z24" s="34" t="e">
        <f>SUM(#REF!)</f>
        <v>#REF!</v>
      </c>
      <c r="AA24" s="34" t="e">
        <f>SUM(#REF!)</f>
        <v>#REF!</v>
      </c>
      <c r="AB24" s="34" t="e">
        <f>SUM(#REF!)</f>
        <v>#REF!</v>
      </c>
      <c r="AC24" s="34" t="e">
        <f>SUM(#REF!)</f>
        <v>#REF!</v>
      </c>
      <c r="AD24" s="34" t="e">
        <f>SUM(#REF!)</f>
        <v>#REF!</v>
      </c>
      <c r="AE24" s="34" t="e">
        <f>SUM(#REF!)</f>
        <v>#REF!</v>
      </c>
      <c r="AF24" s="32"/>
    </row>
    <row r="25" spans="1:32" s="8" customFormat="1" ht="12">
      <c r="A25" s="27" t="s">
        <v>1</v>
      </c>
      <c r="B25" s="24" t="s">
        <v>38</v>
      </c>
      <c r="C25" s="34" t="e">
        <f>SUM(C26:C29)</f>
        <v>#REF!</v>
      </c>
      <c r="D25" s="34" t="e">
        <f aca="true" t="shared" si="8" ref="D25:AE25">SUM(D26:D29)</f>
        <v>#REF!</v>
      </c>
      <c r="E25" s="34" t="e">
        <f t="shared" si="8"/>
        <v>#REF!</v>
      </c>
      <c r="F25" s="34" t="e">
        <f t="shared" si="8"/>
        <v>#REF!</v>
      </c>
      <c r="G25" s="34" t="e">
        <f t="shared" si="8"/>
        <v>#REF!</v>
      </c>
      <c r="H25" s="34" t="e">
        <f t="shared" si="8"/>
        <v>#REF!</v>
      </c>
      <c r="I25" s="34" t="e">
        <f t="shared" si="8"/>
        <v>#REF!</v>
      </c>
      <c r="J25" s="34" t="e">
        <f t="shared" si="8"/>
        <v>#REF!</v>
      </c>
      <c r="K25" s="34" t="e">
        <f t="shared" si="8"/>
        <v>#REF!</v>
      </c>
      <c r="L25" s="34" t="e">
        <f t="shared" si="8"/>
        <v>#REF!</v>
      </c>
      <c r="M25" s="34" t="e">
        <f t="shared" si="8"/>
        <v>#REF!</v>
      </c>
      <c r="N25" s="34" t="e">
        <f t="shared" si="8"/>
        <v>#REF!</v>
      </c>
      <c r="O25" s="34" t="e">
        <f t="shared" si="8"/>
        <v>#REF!</v>
      </c>
      <c r="P25" s="34" t="e">
        <f t="shared" si="8"/>
        <v>#REF!</v>
      </c>
      <c r="Q25" s="34" t="e">
        <f t="shared" si="8"/>
        <v>#REF!</v>
      </c>
      <c r="R25" s="34" t="e">
        <f t="shared" si="8"/>
        <v>#REF!</v>
      </c>
      <c r="S25" s="34" t="e">
        <f t="shared" si="8"/>
        <v>#REF!</v>
      </c>
      <c r="T25" s="34" t="e">
        <f t="shared" si="8"/>
        <v>#REF!</v>
      </c>
      <c r="U25" s="34" t="e">
        <f t="shared" si="8"/>
        <v>#REF!</v>
      </c>
      <c r="V25" s="34" t="e">
        <f t="shared" si="8"/>
        <v>#REF!</v>
      </c>
      <c r="W25" s="34" t="e">
        <f t="shared" si="8"/>
        <v>#REF!</v>
      </c>
      <c r="X25" s="34" t="e">
        <f t="shared" si="8"/>
        <v>#REF!</v>
      </c>
      <c r="Y25" s="34" t="e">
        <f t="shared" si="8"/>
        <v>#REF!</v>
      </c>
      <c r="Z25" s="34" t="e">
        <f t="shared" si="8"/>
        <v>#REF!</v>
      </c>
      <c r="AA25" s="34" t="e">
        <f t="shared" si="8"/>
        <v>#REF!</v>
      </c>
      <c r="AB25" s="34" t="e">
        <f t="shared" si="8"/>
        <v>#REF!</v>
      </c>
      <c r="AC25" s="34" t="e">
        <f t="shared" si="8"/>
        <v>#REF!</v>
      </c>
      <c r="AD25" s="34" t="e">
        <f t="shared" si="8"/>
        <v>#REF!</v>
      </c>
      <c r="AE25" s="34" t="e">
        <f t="shared" si="8"/>
        <v>#REF!</v>
      </c>
      <c r="AF25" s="32"/>
    </row>
    <row r="26" spans="1:32" s="8" customFormat="1" ht="12">
      <c r="A26" s="27">
        <v>1</v>
      </c>
      <c r="B26" s="26" t="s">
        <v>190</v>
      </c>
      <c r="C26" s="34" t="e">
        <f>SUM(#REF!)</f>
        <v>#REF!</v>
      </c>
      <c r="D26" s="34" t="e">
        <f>SUM(#REF!)</f>
        <v>#REF!</v>
      </c>
      <c r="E26" s="34" t="e">
        <f>SUM(#REF!)</f>
        <v>#REF!</v>
      </c>
      <c r="F26" s="34" t="e">
        <f>SUM(#REF!)</f>
        <v>#REF!</v>
      </c>
      <c r="G26" s="34" t="e">
        <f>SUM(#REF!)</f>
        <v>#REF!</v>
      </c>
      <c r="H26" s="34" t="e">
        <f>SUM(#REF!)</f>
        <v>#REF!</v>
      </c>
      <c r="I26" s="34" t="e">
        <f>SUM(#REF!)</f>
        <v>#REF!</v>
      </c>
      <c r="J26" s="34" t="e">
        <f>SUM(#REF!)</f>
        <v>#REF!</v>
      </c>
      <c r="K26" s="34" t="e">
        <f>SUM(#REF!)</f>
        <v>#REF!</v>
      </c>
      <c r="L26" s="34" t="e">
        <f>SUM(#REF!)</f>
        <v>#REF!</v>
      </c>
      <c r="M26" s="34" t="e">
        <f>SUM(#REF!)</f>
        <v>#REF!</v>
      </c>
      <c r="N26" s="34" t="e">
        <f>SUM(#REF!)</f>
        <v>#REF!</v>
      </c>
      <c r="O26" s="34" t="e">
        <f>SUM(#REF!)</f>
        <v>#REF!</v>
      </c>
      <c r="P26" s="34" t="e">
        <f>SUM(#REF!)</f>
        <v>#REF!</v>
      </c>
      <c r="Q26" s="34" t="e">
        <f>SUM(#REF!)</f>
        <v>#REF!</v>
      </c>
      <c r="R26" s="34" t="e">
        <f>SUM(#REF!)</f>
        <v>#REF!</v>
      </c>
      <c r="S26" s="34" t="e">
        <f>SUM(#REF!)</f>
        <v>#REF!</v>
      </c>
      <c r="T26" s="34" t="e">
        <f>SUM(#REF!)</f>
        <v>#REF!</v>
      </c>
      <c r="U26" s="34" t="e">
        <f>SUM(#REF!)</f>
        <v>#REF!</v>
      </c>
      <c r="V26" s="34" t="e">
        <f>SUM(#REF!)</f>
        <v>#REF!</v>
      </c>
      <c r="W26" s="34" t="e">
        <f>SUM(#REF!)</f>
        <v>#REF!</v>
      </c>
      <c r="X26" s="34" t="e">
        <f>SUM(#REF!)</f>
        <v>#REF!</v>
      </c>
      <c r="Y26" s="34" t="e">
        <f>SUM(#REF!)</f>
        <v>#REF!</v>
      </c>
      <c r="Z26" s="34" t="e">
        <f>SUM(#REF!)</f>
        <v>#REF!</v>
      </c>
      <c r="AA26" s="34" t="e">
        <f>SUM(#REF!)</f>
        <v>#REF!</v>
      </c>
      <c r="AB26" s="34" t="e">
        <f>SUM(#REF!)</f>
        <v>#REF!</v>
      </c>
      <c r="AC26" s="34" t="e">
        <f>SUM(#REF!)</f>
        <v>#REF!</v>
      </c>
      <c r="AD26" s="34" t="e">
        <f>SUM(#REF!)</f>
        <v>#REF!</v>
      </c>
      <c r="AE26" s="34" t="e">
        <f>SUM(#REF!)</f>
        <v>#REF!</v>
      </c>
      <c r="AF26" s="32"/>
    </row>
    <row r="27" spans="1:32" s="8" customFormat="1" ht="22.5">
      <c r="A27" s="27">
        <v>2</v>
      </c>
      <c r="B27" s="26" t="s">
        <v>62</v>
      </c>
      <c r="C27" s="34" t="e">
        <f>SUM(#REF!)</f>
        <v>#REF!</v>
      </c>
      <c r="D27" s="34" t="e">
        <f>SUM(#REF!)</f>
        <v>#REF!</v>
      </c>
      <c r="E27" s="34" t="e">
        <f>SUM(#REF!)</f>
        <v>#REF!</v>
      </c>
      <c r="F27" s="34" t="e">
        <f>SUM(#REF!)</f>
        <v>#REF!</v>
      </c>
      <c r="G27" s="34" t="e">
        <f>SUM(#REF!)</f>
        <v>#REF!</v>
      </c>
      <c r="H27" s="34" t="e">
        <f>SUM(#REF!)</f>
        <v>#REF!</v>
      </c>
      <c r="I27" s="34" t="e">
        <f>SUM(#REF!)</f>
        <v>#REF!</v>
      </c>
      <c r="J27" s="34" t="e">
        <f>SUM(#REF!)</f>
        <v>#REF!</v>
      </c>
      <c r="K27" s="34" t="e">
        <f>SUM(#REF!)</f>
        <v>#REF!</v>
      </c>
      <c r="L27" s="34" t="e">
        <f>SUM(#REF!)</f>
        <v>#REF!</v>
      </c>
      <c r="M27" s="34" t="e">
        <f>SUM(#REF!)</f>
        <v>#REF!</v>
      </c>
      <c r="N27" s="34" t="e">
        <f>SUM(#REF!)</f>
        <v>#REF!</v>
      </c>
      <c r="O27" s="34" t="e">
        <f>SUM(#REF!)</f>
        <v>#REF!</v>
      </c>
      <c r="P27" s="34" t="e">
        <f>SUM(#REF!)</f>
        <v>#REF!</v>
      </c>
      <c r="Q27" s="34" t="e">
        <f>SUM(#REF!)</f>
        <v>#REF!</v>
      </c>
      <c r="R27" s="34" t="e">
        <f>SUM(#REF!)</f>
        <v>#REF!</v>
      </c>
      <c r="S27" s="34" t="e">
        <f>SUM(#REF!)</f>
        <v>#REF!</v>
      </c>
      <c r="T27" s="34" t="e">
        <f>SUM(#REF!)</f>
        <v>#REF!</v>
      </c>
      <c r="U27" s="34" t="e">
        <f>SUM(#REF!)</f>
        <v>#REF!</v>
      </c>
      <c r="V27" s="34" t="e">
        <f>SUM(#REF!)</f>
        <v>#REF!</v>
      </c>
      <c r="W27" s="34" t="e">
        <f>SUM(#REF!)</f>
        <v>#REF!</v>
      </c>
      <c r="X27" s="34" t="e">
        <f>SUM(#REF!)</f>
        <v>#REF!</v>
      </c>
      <c r="Y27" s="34" t="e">
        <f>SUM(#REF!)</f>
        <v>#REF!</v>
      </c>
      <c r="Z27" s="34" t="e">
        <f>SUM(#REF!)</f>
        <v>#REF!</v>
      </c>
      <c r="AA27" s="34" t="e">
        <f>SUM(#REF!)</f>
        <v>#REF!</v>
      </c>
      <c r="AB27" s="34" t="e">
        <f>SUM(#REF!)</f>
        <v>#REF!</v>
      </c>
      <c r="AC27" s="34" t="e">
        <f>SUM(#REF!)</f>
        <v>#REF!</v>
      </c>
      <c r="AD27" s="34" t="e">
        <f>SUM(#REF!)</f>
        <v>#REF!</v>
      </c>
      <c r="AE27" s="34" t="e">
        <f>SUM(#REF!)</f>
        <v>#REF!</v>
      </c>
      <c r="AF27" s="32"/>
    </row>
    <row r="28" spans="1:32" s="8" customFormat="1" ht="12">
      <c r="A28" s="27">
        <v>3</v>
      </c>
      <c r="B28" s="26" t="s">
        <v>61</v>
      </c>
      <c r="C28" s="34" t="e">
        <f>SUM(#REF!)</f>
        <v>#REF!</v>
      </c>
      <c r="D28" s="34" t="e">
        <f>SUM(#REF!)</f>
        <v>#REF!</v>
      </c>
      <c r="E28" s="34" t="e">
        <f>SUM(#REF!)</f>
        <v>#REF!</v>
      </c>
      <c r="F28" s="34" t="e">
        <f>SUM(#REF!)</f>
        <v>#REF!</v>
      </c>
      <c r="G28" s="34" t="e">
        <f>SUM(#REF!)</f>
        <v>#REF!</v>
      </c>
      <c r="H28" s="34" t="e">
        <f>SUM(#REF!)</f>
        <v>#REF!</v>
      </c>
      <c r="I28" s="34" t="e">
        <f>SUM(#REF!)</f>
        <v>#REF!</v>
      </c>
      <c r="J28" s="34" t="e">
        <f>SUM(#REF!)</f>
        <v>#REF!</v>
      </c>
      <c r="K28" s="34" t="e">
        <f>SUM(#REF!)</f>
        <v>#REF!</v>
      </c>
      <c r="L28" s="34" t="e">
        <f>SUM(#REF!)</f>
        <v>#REF!</v>
      </c>
      <c r="M28" s="34" t="e">
        <f>SUM(#REF!)</f>
        <v>#REF!</v>
      </c>
      <c r="N28" s="34" t="e">
        <f>SUM(#REF!)</f>
        <v>#REF!</v>
      </c>
      <c r="O28" s="34" t="e">
        <f>SUM(#REF!)</f>
        <v>#REF!</v>
      </c>
      <c r="P28" s="34" t="e">
        <f>SUM(#REF!)</f>
        <v>#REF!</v>
      </c>
      <c r="Q28" s="34" t="e">
        <f>SUM(#REF!)</f>
        <v>#REF!</v>
      </c>
      <c r="R28" s="34" t="e">
        <f>SUM(#REF!)</f>
        <v>#REF!</v>
      </c>
      <c r="S28" s="34" t="e">
        <f>SUM(#REF!)</f>
        <v>#REF!</v>
      </c>
      <c r="T28" s="34" t="e">
        <f>SUM(#REF!)</f>
        <v>#REF!</v>
      </c>
      <c r="U28" s="34" t="e">
        <f>SUM(#REF!)</f>
        <v>#REF!</v>
      </c>
      <c r="V28" s="34" t="e">
        <f>SUM(#REF!)</f>
        <v>#REF!</v>
      </c>
      <c r="W28" s="34" t="e">
        <f>SUM(#REF!)</f>
        <v>#REF!</v>
      </c>
      <c r="X28" s="34" t="e">
        <f>SUM(#REF!)</f>
        <v>#REF!</v>
      </c>
      <c r="Y28" s="34" t="e">
        <f>SUM(#REF!)</f>
        <v>#REF!</v>
      </c>
      <c r="Z28" s="34" t="e">
        <f>SUM(#REF!)</f>
        <v>#REF!</v>
      </c>
      <c r="AA28" s="34" t="e">
        <f>SUM(#REF!)</f>
        <v>#REF!</v>
      </c>
      <c r="AB28" s="34" t="e">
        <f>SUM(#REF!)</f>
        <v>#REF!</v>
      </c>
      <c r="AC28" s="34" t="e">
        <f>SUM(#REF!)</f>
        <v>#REF!</v>
      </c>
      <c r="AD28" s="34" t="e">
        <f>SUM(#REF!)</f>
        <v>#REF!</v>
      </c>
      <c r="AE28" s="34" t="e">
        <f>SUM(#REF!)</f>
        <v>#REF!</v>
      </c>
      <c r="AF28" s="32"/>
    </row>
    <row r="29" spans="1:32" s="8" customFormat="1" ht="22.5">
      <c r="A29" s="27">
        <v>4</v>
      </c>
      <c r="B29" s="28" t="s">
        <v>48</v>
      </c>
      <c r="C29" s="34" t="e">
        <f>SUM(#REF!)</f>
        <v>#REF!</v>
      </c>
      <c r="D29" s="34" t="e">
        <f>SUM(#REF!)</f>
        <v>#REF!</v>
      </c>
      <c r="E29" s="34" t="e">
        <f>SUM(#REF!)</f>
        <v>#REF!</v>
      </c>
      <c r="F29" s="34" t="e">
        <f>SUM(#REF!)</f>
        <v>#REF!</v>
      </c>
      <c r="G29" s="34" t="e">
        <f>SUM(#REF!)</f>
        <v>#REF!</v>
      </c>
      <c r="H29" s="34" t="e">
        <f>SUM(#REF!)</f>
        <v>#REF!</v>
      </c>
      <c r="I29" s="34" t="e">
        <f>SUM(#REF!)</f>
        <v>#REF!</v>
      </c>
      <c r="J29" s="34" t="e">
        <f>SUM(#REF!)</f>
        <v>#REF!</v>
      </c>
      <c r="K29" s="34" t="e">
        <f>SUM(#REF!)</f>
        <v>#REF!</v>
      </c>
      <c r="L29" s="34" t="e">
        <f>SUM(#REF!)</f>
        <v>#REF!</v>
      </c>
      <c r="M29" s="34" t="e">
        <f>SUM(#REF!)</f>
        <v>#REF!</v>
      </c>
      <c r="N29" s="34" t="e">
        <f>SUM(#REF!)</f>
        <v>#REF!</v>
      </c>
      <c r="O29" s="34" t="e">
        <f>SUM(#REF!)</f>
        <v>#REF!</v>
      </c>
      <c r="P29" s="34" t="e">
        <f>SUM(#REF!)</f>
        <v>#REF!</v>
      </c>
      <c r="Q29" s="34" t="e">
        <f>SUM(#REF!)</f>
        <v>#REF!</v>
      </c>
      <c r="R29" s="34" t="e">
        <f>SUM(#REF!)</f>
        <v>#REF!</v>
      </c>
      <c r="S29" s="34" t="e">
        <f>SUM(#REF!)</f>
        <v>#REF!</v>
      </c>
      <c r="T29" s="34" t="e">
        <f>SUM(#REF!)</f>
        <v>#REF!</v>
      </c>
      <c r="U29" s="34" t="e">
        <f>SUM(#REF!)</f>
        <v>#REF!</v>
      </c>
      <c r="V29" s="34" t="e">
        <f>SUM(#REF!)</f>
        <v>#REF!</v>
      </c>
      <c r="W29" s="34" t="e">
        <f>SUM(#REF!)</f>
        <v>#REF!</v>
      </c>
      <c r="X29" s="34" t="e">
        <f>SUM(#REF!)</f>
        <v>#REF!</v>
      </c>
      <c r="Y29" s="34" t="e">
        <f>SUM(#REF!)</f>
        <v>#REF!</v>
      </c>
      <c r="Z29" s="34" t="e">
        <f>SUM(#REF!)</f>
        <v>#REF!</v>
      </c>
      <c r="AA29" s="34" t="e">
        <f>SUM(#REF!)</f>
        <v>#REF!</v>
      </c>
      <c r="AB29" s="34" t="e">
        <f>SUM(#REF!)</f>
        <v>#REF!</v>
      </c>
      <c r="AC29" s="34" t="e">
        <f>SUM(#REF!)</f>
        <v>#REF!</v>
      </c>
      <c r="AD29" s="34" t="e">
        <f>SUM(#REF!)</f>
        <v>#REF!</v>
      </c>
      <c r="AE29" s="34" t="e">
        <f>SUM(#REF!)</f>
        <v>#REF!</v>
      </c>
      <c r="AF29" s="32"/>
    </row>
    <row r="30" spans="1:32" s="8" customFormat="1" ht="12">
      <c r="A30" s="29" t="s">
        <v>2</v>
      </c>
      <c r="B30" s="24" t="s">
        <v>42</v>
      </c>
      <c r="C30" s="34" t="e">
        <f>SUM(C31:C33)</f>
        <v>#REF!</v>
      </c>
      <c r="D30" s="34" t="e">
        <f aca="true" t="shared" si="9" ref="D30:AE30">SUM(D31:D33)</f>
        <v>#REF!</v>
      </c>
      <c r="E30" s="34" t="e">
        <f t="shared" si="9"/>
        <v>#REF!</v>
      </c>
      <c r="F30" s="34" t="e">
        <f t="shared" si="9"/>
        <v>#REF!</v>
      </c>
      <c r="G30" s="34" t="e">
        <f t="shared" si="9"/>
        <v>#REF!</v>
      </c>
      <c r="H30" s="34" t="e">
        <f t="shared" si="9"/>
        <v>#REF!</v>
      </c>
      <c r="I30" s="34" t="e">
        <f t="shared" si="9"/>
        <v>#REF!</v>
      </c>
      <c r="J30" s="34" t="e">
        <f t="shared" si="9"/>
        <v>#REF!</v>
      </c>
      <c r="K30" s="34" t="e">
        <f t="shared" si="9"/>
        <v>#REF!</v>
      </c>
      <c r="L30" s="34" t="e">
        <f t="shared" si="9"/>
        <v>#REF!</v>
      </c>
      <c r="M30" s="34" t="e">
        <f t="shared" si="9"/>
        <v>#REF!</v>
      </c>
      <c r="N30" s="34" t="e">
        <f t="shared" si="9"/>
        <v>#REF!</v>
      </c>
      <c r="O30" s="34" t="e">
        <f t="shared" si="9"/>
        <v>#REF!</v>
      </c>
      <c r="P30" s="34" t="e">
        <f t="shared" si="9"/>
        <v>#REF!</v>
      </c>
      <c r="Q30" s="34" t="e">
        <f t="shared" si="9"/>
        <v>#REF!</v>
      </c>
      <c r="R30" s="34" t="e">
        <f t="shared" si="9"/>
        <v>#REF!</v>
      </c>
      <c r="S30" s="34" t="e">
        <f t="shared" si="9"/>
        <v>#REF!</v>
      </c>
      <c r="T30" s="34" t="e">
        <f t="shared" si="9"/>
        <v>#REF!</v>
      </c>
      <c r="U30" s="34" t="e">
        <f t="shared" si="9"/>
        <v>#REF!</v>
      </c>
      <c r="V30" s="34" t="e">
        <f t="shared" si="9"/>
        <v>#REF!</v>
      </c>
      <c r="W30" s="34" t="e">
        <f t="shared" si="9"/>
        <v>#REF!</v>
      </c>
      <c r="X30" s="34" t="e">
        <f t="shared" si="9"/>
        <v>#REF!</v>
      </c>
      <c r="Y30" s="34" t="e">
        <f t="shared" si="9"/>
        <v>#REF!</v>
      </c>
      <c r="Z30" s="34" t="e">
        <f t="shared" si="9"/>
        <v>#REF!</v>
      </c>
      <c r="AA30" s="34" t="e">
        <f t="shared" si="9"/>
        <v>#REF!</v>
      </c>
      <c r="AB30" s="34" t="e">
        <f t="shared" si="9"/>
        <v>#REF!</v>
      </c>
      <c r="AC30" s="34" t="e">
        <f t="shared" si="9"/>
        <v>#REF!</v>
      </c>
      <c r="AD30" s="34" t="e">
        <f t="shared" si="9"/>
        <v>#REF!</v>
      </c>
      <c r="AE30" s="34" t="e">
        <f t="shared" si="9"/>
        <v>#REF!</v>
      </c>
      <c r="AF30" s="32"/>
    </row>
    <row r="31" spans="1:32" s="8" customFormat="1" ht="22.5">
      <c r="A31" s="27">
        <v>1</v>
      </c>
      <c r="B31" s="26" t="s">
        <v>49</v>
      </c>
      <c r="C31" s="34" t="e">
        <f>SUM(#REF!)</f>
        <v>#REF!</v>
      </c>
      <c r="D31" s="34" t="e">
        <f>SUM(#REF!)</f>
        <v>#REF!</v>
      </c>
      <c r="E31" s="34" t="e">
        <f>SUM(#REF!)</f>
        <v>#REF!</v>
      </c>
      <c r="F31" s="34" t="e">
        <f>SUM(#REF!)</f>
        <v>#REF!</v>
      </c>
      <c r="G31" s="34" t="e">
        <f>SUM(#REF!)</f>
        <v>#REF!</v>
      </c>
      <c r="H31" s="34" t="e">
        <f>SUM(#REF!)</f>
        <v>#REF!</v>
      </c>
      <c r="I31" s="34" t="e">
        <f>SUM(#REF!)</f>
        <v>#REF!</v>
      </c>
      <c r="J31" s="34" t="e">
        <f>SUM(#REF!)</f>
        <v>#REF!</v>
      </c>
      <c r="K31" s="34" t="e">
        <f>SUM(#REF!)</f>
        <v>#REF!</v>
      </c>
      <c r="L31" s="34" t="e">
        <f>SUM(#REF!)</f>
        <v>#REF!</v>
      </c>
      <c r="M31" s="34" t="e">
        <f>SUM(#REF!)</f>
        <v>#REF!</v>
      </c>
      <c r="N31" s="34" t="e">
        <f>SUM(#REF!)</f>
        <v>#REF!</v>
      </c>
      <c r="O31" s="34" t="e">
        <f>SUM(#REF!)</f>
        <v>#REF!</v>
      </c>
      <c r="P31" s="34" t="e">
        <f>SUM(#REF!)</f>
        <v>#REF!</v>
      </c>
      <c r="Q31" s="34" t="e">
        <f>SUM(#REF!)</f>
        <v>#REF!</v>
      </c>
      <c r="R31" s="34" t="e">
        <f>SUM(#REF!)</f>
        <v>#REF!</v>
      </c>
      <c r="S31" s="34" t="e">
        <f>SUM(#REF!)</f>
        <v>#REF!</v>
      </c>
      <c r="T31" s="34" t="e">
        <f>SUM(#REF!)</f>
        <v>#REF!</v>
      </c>
      <c r="U31" s="34" t="e">
        <f>SUM(#REF!)</f>
        <v>#REF!</v>
      </c>
      <c r="V31" s="34" t="e">
        <f>SUM(#REF!)</f>
        <v>#REF!</v>
      </c>
      <c r="W31" s="34" t="e">
        <f>SUM(#REF!)</f>
        <v>#REF!</v>
      </c>
      <c r="X31" s="34" t="e">
        <f>SUM(#REF!)</f>
        <v>#REF!</v>
      </c>
      <c r="Y31" s="34" t="e">
        <f>SUM(#REF!)</f>
        <v>#REF!</v>
      </c>
      <c r="Z31" s="34" t="e">
        <f>SUM(#REF!)</f>
        <v>#REF!</v>
      </c>
      <c r="AA31" s="34" t="e">
        <f>SUM(#REF!)</f>
        <v>#REF!</v>
      </c>
      <c r="AB31" s="34" t="e">
        <f>SUM(#REF!)</f>
        <v>#REF!</v>
      </c>
      <c r="AC31" s="34" t="e">
        <f>SUM(#REF!)</f>
        <v>#REF!</v>
      </c>
      <c r="AD31" s="34" t="e">
        <f>SUM(#REF!)</f>
        <v>#REF!</v>
      </c>
      <c r="AE31" s="34" t="e">
        <f>SUM(#REF!)</f>
        <v>#REF!</v>
      </c>
      <c r="AF31" s="32"/>
    </row>
    <row r="32" spans="1:32" s="8" customFormat="1" ht="22.5">
      <c r="A32" s="27">
        <v>2</v>
      </c>
      <c r="B32" s="26" t="s">
        <v>62</v>
      </c>
      <c r="C32" s="34" t="e">
        <f>SUM(#REF!)</f>
        <v>#REF!</v>
      </c>
      <c r="D32" s="34" t="e">
        <f>SUM(#REF!)</f>
        <v>#REF!</v>
      </c>
      <c r="E32" s="34" t="e">
        <f>SUM(#REF!)</f>
        <v>#REF!</v>
      </c>
      <c r="F32" s="34" t="e">
        <f>SUM(#REF!)</f>
        <v>#REF!</v>
      </c>
      <c r="G32" s="34" t="e">
        <f>SUM(#REF!)</f>
        <v>#REF!</v>
      </c>
      <c r="H32" s="34" t="e">
        <f>SUM(#REF!)</f>
        <v>#REF!</v>
      </c>
      <c r="I32" s="34" t="e">
        <f>SUM(#REF!)</f>
        <v>#REF!</v>
      </c>
      <c r="J32" s="34" t="e">
        <f>SUM(#REF!)</f>
        <v>#REF!</v>
      </c>
      <c r="K32" s="34" t="e">
        <f>SUM(#REF!)</f>
        <v>#REF!</v>
      </c>
      <c r="L32" s="34" t="e">
        <f>SUM(#REF!)</f>
        <v>#REF!</v>
      </c>
      <c r="M32" s="34" t="e">
        <f>SUM(#REF!)</f>
        <v>#REF!</v>
      </c>
      <c r="N32" s="34" t="e">
        <f>SUM(#REF!)</f>
        <v>#REF!</v>
      </c>
      <c r="O32" s="34" t="e">
        <f>SUM(#REF!)</f>
        <v>#REF!</v>
      </c>
      <c r="P32" s="34" t="e">
        <f>SUM(#REF!)</f>
        <v>#REF!</v>
      </c>
      <c r="Q32" s="34" t="e">
        <f>SUM(#REF!)</f>
        <v>#REF!</v>
      </c>
      <c r="R32" s="34" t="e">
        <f>SUM(#REF!)</f>
        <v>#REF!</v>
      </c>
      <c r="S32" s="34" t="e">
        <f>SUM(#REF!)</f>
        <v>#REF!</v>
      </c>
      <c r="T32" s="34" t="e">
        <f>SUM(#REF!)</f>
        <v>#REF!</v>
      </c>
      <c r="U32" s="34" t="e">
        <f>SUM(#REF!)</f>
        <v>#REF!</v>
      </c>
      <c r="V32" s="34" t="e">
        <f>SUM(#REF!)</f>
        <v>#REF!</v>
      </c>
      <c r="W32" s="34" t="e">
        <f>SUM(#REF!)</f>
        <v>#REF!</v>
      </c>
      <c r="X32" s="34" t="e">
        <f>SUM(#REF!)</f>
        <v>#REF!</v>
      </c>
      <c r="Y32" s="34" t="e">
        <f>SUM(#REF!)</f>
        <v>#REF!</v>
      </c>
      <c r="Z32" s="34" t="e">
        <f>SUM(#REF!)</f>
        <v>#REF!</v>
      </c>
      <c r="AA32" s="34" t="e">
        <f>SUM(#REF!)</f>
        <v>#REF!</v>
      </c>
      <c r="AB32" s="34" t="e">
        <f>SUM(#REF!)</f>
        <v>#REF!</v>
      </c>
      <c r="AC32" s="34" t="e">
        <f>SUM(#REF!)</f>
        <v>#REF!</v>
      </c>
      <c r="AD32" s="34" t="e">
        <f>SUM(#REF!)</f>
        <v>#REF!</v>
      </c>
      <c r="AE32" s="34" t="e">
        <f>SUM(#REF!)</f>
        <v>#REF!</v>
      </c>
      <c r="AF32" s="32"/>
    </row>
    <row r="33" spans="1:32" s="8" customFormat="1" ht="12">
      <c r="A33" s="27">
        <v>3</v>
      </c>
      <c r="B33" s="26" t="s">
        <v>61</v>
      </c>
      <c r="C33" s="34" t="e">
        <f>SUM(#REF!)</f>
        <v>#REF!</v>
      </c>
      <c r="D33" s="34" t="e">
        <f>SUM(#REF!)</f>
        <v>#REF!</v>
      </c>
      <c r="E33" s="34" t="e">
        <f>SUM(#REF!)</f>
        <v>#REF!</v>
      </c>
      <c r="F33" s="34" t="e">
        <f>SUM(#REF!)</f>
        <v>#REF!</v>
      </c>
      <c r="G33" s="34" t="e">
        <f>SUM(#REF!)</f>
        <v>#REF!</v>
      </c>
      <c r="H33" s="34" t="e">
        <f>SUM(#REF!)</f>
        <v>#REF!</v>
      </c>
      <c r="I33" s="34" t="e">
        <f>SUM(#REF!)</f>
        <v>#REF!</v>
      </c>
      <c r="J33" s="34" t="e">
        <f>SUM(#REF!)</f>
        <v>#REF!</v>
      </c>
      <c r="K33" s="34" t="e">
        <f>SUM(#REF!)</f>
        <v>#REF!</v>
      </c>
      <c r="L33" s="34" t="e">
        <f>SUM(#REF!)</f>
        <v>#REF!</v>
      </c>
      <c r="M33" s="34" t="e">
        <f>SUM(#REF!)</f>
        <v>#REF!</v>
      </c>
      <c r="N33" s="34" t="e">
        <f>SUM(#REF!)</f>
        <v>#REF!</v>
      </c>
      <c r="O33" s="34" t="e">
        <f>SUM(#REF!)</f>
        <v>#REF!</v>
      </c>
      <c r="P33" s="34" t="e">
        <f>SUM(#REF!)</f>
        <v>#REF!</v>
      </c>
      <c r="Q33" s="34" t="e">
        <f>SUM(#REF!)</f>
        <v>#REF!</v>
      </c>
      <c r="R33" s="34" t="e">
        <f>SUM(#REF!)</f>
        <v>#REF!</v>
      </c>
      <c r="S33" s="34" t="e">
        <f>SUM(#REF!)</f>
        <v>#REF!</v>
      </c>
      <c r="T33" s="34" t="e">
        <f>SUM(#REF!)</f>
        <v>#REF!</v>
      </c>
      <c r="U33" s="34" t="e">
        <f>SUM(#REF!)</f>
        <v>#REF!</v>
      </c>
      <c r="V33" s="34" t="e">
        <f>SUM(#REF!)</f>
        <v>#REF!</v>
      </c>
      <c r="W33" s="34" t="e">
        <f>SUM(#REF!)</f>
        <v>#REF!</v>
      </c>
      <c r="X33" s="34" t="e">
        <f>SUM(#REF!)</f>
        <v>#REF!</v>
      </c>
      <c r="Y33" s="34" t="e">
        <f>SUM(#REF!)</f>
        <v>#REF!</v>
      </c>
      <c r="Z33" s="34" t="e">
        <f>SUM(#REF!)</f>
        <v>#REF!</v>
      </c>
      <c r="AA33" s="34" t="e">
        <f>SUM(#REF!)</f>
        <v>#REF!</v>
      </c>
      <c r="AB33" s="34" t="e">
        <f>SUM(#REF!)</f>
        <v>#REF!</v>
      </c>
      <c r="AC33" s="34" t="e">
        <f>SUM(#REF!)</f>
        <v>#REF!</v>
      </c>
      <c r="AD33" s="34" t="e">
        <f>SUM(#REF!)</f>
        <v>#REF!</v>
      </c>
      <c r="AE33" s="34" t="e">
        <f>SUM(#REF!)</f>
        <v>#REF!</v>
      </c>
      <c r="AF33" s="32"/>
    </row>
    <row r="34" spans="1:32" s="8" customFormat="1" ht="12">
      <c r="A34" s="29" t="s">
        <v>3</v>
      </c>
      <c r="B34" s="24" t="s">
        <v>43</v>
      </c>
      <c r="C34" s="34" t="e">
        <f>SUM(C35:C38)</f>
        <v>#REF!</v>
      </c>
      <c r="D34" s="34" t="e">
        <f aca="true" t="shared" si="10" ref="D34:AE34">SUM(D35:D38)</f>
        <v>#REF!</v>
      </c>
      <c r="E34" s="34" t="e">
        <f t="shared" si="10"/>
        <v>#REF!</v>
      </c>
      <c r="F34" s="34" t="e">
        <f t="shared" si="10"/>
        <v>#REF!</v>
      </c>
      <c r="G34" s="34" t="e">
        <f t="shared" si="10"/>
        <v>#REF!</v>
      </c>
      <c r="H34" s="34" t="e">
        <f t="shared" si="10"/>
        <v>#REF!</v>
      </c>
      <c r="I34" s="34" t="e">
        <f t="shared" si="10"/>
        <v>#REF!</v>
      </c>
      <c r="J34" s="34" t="e">
        <f t="shared" si="10"/>
        <v>#REF!</v>
      </c>
      <c r="K34" s="34" t="e">
        <f t="shared" si="10"/>
        <v>#REF!</v>
      </c>
      <c r="L34" s="34" t="e">
        <f t="shared" si="10"/>
        <v>#REF!</v>
      </c>
      <c r="M34" s="34" t="e">
        <f t="shared" si="10"/>
        <v>#REF!</v>
      </c>
      <c r="N34" s="34" t="e">
        <f t="shared" si="10"/>
        <v>#REF!</v>
      </c>
      <c r="O34" s="34" t="e">
        <f t="shared" si="10"/>
        <v>#REF!</v>
      </c>
      <c r="P34" s="34" t="e">
        <f t="shared" si="10"/>
        <v>#REF!</v>
      </c>
      <c r="Q34" s="34" t="e">
        <f t="shared" si="10"/>
        <v>#REF!</v>
      </c>
      <c r="R34" s="34" t="e">
        <f t="shared" si="10"/>
        <v>#REF!</v>
      </c>
      <c r="S34" s="34" t="e">
        <f t="shared" si="10"/>
        <v>#REF!</v>
      </c>
      <c r="T34" s="34" t="e">
        <f t="shared" si="10"/>
        <v>#REF!</v>
      </c>
      <c r="U34" s="34" t="e">
        <f t="shared" si="10"/>
        <v>#REF!</v>
      </c>
      <c r="V34" s="34" t="e">
        <f t="shared" si="10"/>
        <v>#REF!</v>
      </c>
      <c r="W34" s="34" t="e">
        <f t="shared" si="10"/>
        <v>#REF!</v>
      </c>
      <c r="X34" s="34" t="e">
        <f t="shared" si="10"/>
        <v>#REF!</v>
      </c>
      <c r="Y34" s="34" t="e">
        <f t="shared" si="10"/>
        <v>#REF!</v>
      </c>
      <c r="Z34" s="34" t="e">
        <f t="shared" si="10"/>
        <v>#REF!</v>
      </c>
      <c r="AA34" s="34" t="e">
        <f t="shared" si="10"/>
        <v>#REF!</v>
      </c>
      <c r="AB34" s="34" t="e">
        <f t="shared" si="10"/>
        <v>#REF!</v>
      </c>
      <c r="AC34" s="34" t="e">
        <f t="shared" si="10"/>
        <v>#REF!</v>
      </c>
      <c r="AD34" s="34" t="e">
        <f t="shared" si="10"/>
        <v>#REF!</v>
      </c>
      <c r="AE34" s="34" t="e">
        <f t="shared" si="10"/>
        <v>#REF!</v>
      </c>
      <c r="AF34" s="32"/>
    </row>
    <row r="35" spans="1:32" s="8" customFormat="1" ht="12">
      <c r="A35" s="27">
        <v>1</v>
      </c>
      <c r="B35" s="26" t="s">
        <v>50</v>
      </c>
      <c r="C35" s="34" t="e">
        <f>SUM(#REF!)</f>
        <v>#REF!</v>
      </c>
      <c r="D35" s="34" t="e">
        <f>SUM(#REF!)</f>
        <v>#REF!</v>
      </c>
      <c r="E35" s="34" t="e">
        <f>SUM(#REF!)</f>
        <v>#REF!</v>
      </c>
      <c r="F35" s="34" t="e">
        <f>SUM(#REF!)</f>
        <v>#REF!</v>
      </c>
      <c r="G35" s="34" t="e">
        <f>SUM(#REF!)</f>
        <v>#REF!</v>
      </c>
      <c r="H35" s="34" t="e">
        <f>SUM(#REF!)</f>
        <v>#REF!</v>
      </c>
      <c r="I35" s="34" t="e">
        <f>SUM(#REF!)</f>
        <v>#REF!</v>
      </c>
      <c r="J35" s="34" t="e">
        <f>SUM(#REF!)</f>
        <v>#REF!</v>
      </c>
      <c r="K35" s="34" t="e">
        <f>SUM(#REF!)</f>
        <v>#REF!</v>
      </c>
      <c r="L35" s="34" t="e">
        <f>SUM(#REF!)</f>
        <v>#REF!</v>
      </c>
      <c r="M35" s="34" t="e">
        <f>SUM(#REF!)</f>
        <v>#REF!</v>
      </c>
      <c r="N35" s="34" t="e">
        <f>SUM(#REF!)</f>
        <v>#REF!</v>
      </c>
      <c r="O35" s="34" t="e">
        <f>SUM(#REF!)</f>
        <v>#REF!</v>
      </c>
      <c r="P35" s="34" t="e">
        <f>SUM(#REF!)</f>
        <v>#REF!</v>
      </c>
      <c r="Q35" s="34" t="e">
        <f>SUM(#REF!)</f>
        <v>#REF!</v>
      </c>
      <c r="R35" s="34" t="e">
        <f>SUM(#REF!)</f>
        <v>#REF!</v>
      </c>
      <c r="S35" s="34" t="e">
        <f>SUM(#REF!)</f>
        <v>#REF!</v>
      </c>
      <c r="T35" s="34" t="e">
        <f>SUM(#REF!)</f>
        <v>#REF!</v>
      </c>
      <c r="U35" s="34" t="e">
        <f>SUM(#REF!)</f>
        <v>#REF!</v>
      </c>
      <c r="V35" s="34" t="e">
        <f>SUM(#REF!)</f>
        <v>#REF!</v>
      </c>
      <c r="W35" s="34" t="e">
        <f>SUM(#REF!)</f>
        <v>#REF!</v>
      </c>
      <c r="X35" s="34" t="e">
        <f>SUM(#REF!)</f>
        <v>#REF!</v>
      </c>
      <c r="Y35" s="34" t="e">
        <f>SUM(#REF!)</f>
        <v>#REF!</v>
      </c>
      <c r="Z35" s="34" t="e">
        <f>SUM(#REF!)</f>
        <v>#REF!</v>
      </c>
      <c r="AA35" s="34" t="e">
        <f>SUM(#REF!)</f>
        <v>#REF!</v>
      </c>
      <c r="AB35" s="34" t="e">
        <f>SUM(#REF!)</f>
        <v>#REF!</v>
      </c>
      <c r="AC35" s="34" t="e">
        <f>SUM(#REF!)</f>
        <v>#REF!</v>
      </c>
      <c r="AD35" s="34" t="e">
        <f>SUM(#REF!)</f>
        <v>#REF!</v>
      </c>
      <c r="AE35" s="34" t="e">
        <f>SUM(#REF!)</f>
        <v>#REF!</v>
      </c>
      <c r="AF35" s="32"/>
    </row>
    <row r="36" spans="1:32" s="8" customFormat="1" ht="22.5">
      <c r="A36" s="27">
        <v>2</v>
      </c>
      <c r="B36" s="26" t="s">
        <v>62</v>
      </c>
      <c r="C36" s="34" t="e">
        <f>SUM(#REF!)</f>
        <v>#REF!</v>
      </c>
      <c r="D36" s="34" t="e">
        <f>SUM(#REF!)</f>
        <v>#REF!</v>
      </c>
      <c r="E36" s="34" t="e">
        <f>SUM(#REF!)</f>
        <v>#REF!</v>
      </c>
      <c r="F36" s="34" t="e">
        <f>SUM(#REF!)</f>
        <v>#REF!</v>
      </c>
      <c r="G36" s="34" t="e">
        <f>SUM(#REF!)</f>
        <v>#REF!</v>
      </c>
      <c r="H36" s="34" t="e">
        <f>SUM(#REF!)</f>
        <v>#REF!</v>
      </c>
      <c r="I36" s="34" t="e">
        <f>SUM(#REF!)</f>
        <v>#REF!</v>
      </c>
      <c r="J36" s="34" t="e">
        <f>SUM(#REF!)</f>
        <v>#REF!</v>
      </c>
      <c r="K36" s="34" t="e">
        <f>SUM(#REF!)</f>
        <v>#REF!</v>
      </c>
      <c r="L36" s="34" t="e">
        <f>SUM(#REF!)</f>
        <v>#REF!</v>
      </c>
      <c r="M36" s="34" t="e">
        <f>SUM(#REF!)</f>
        <v>#REF!</v>
      </c>
      <c r="N36" s="34" t="e">
        <f>SUM(#REF!)</f>
        <v>#REF!</v>
      </c>
      <c r="O36" s="34" t="e">
        <f>SUM(#REF!)</f>
        <v>#REF!</v>
      </c>
      <c r="P36" s="34" t="e">
        <f>SUM(#REF!)</f>
        <v>#REF!</v>
      </c>
      <c r="Q36" s="34" t="e">
        <f>SUM(#REF!)</f>
        <v>#REF!</v>
      </c>
      <c r="R36" s="34" t="e">
        <f>SUM(#REF!)</f>
        <v>#REF!</v>
      </c>
      <c r="S36" s="34" t="e">
        <f>SUM(#REF!)</f>
        <v>#REF!</v>
      </c>
      <c r="T36" s="34" t="e">
        <f>SUM(#REF!)</f>
        <v>#REF!</v>
      </c>
      <c r="U36" s="34" t="e">
        <f>SUM(#REF!)</f>
        <v>#REF!</v>
      </c>
      <c r="V36" s="34" t="e">
        <f>SUM(#REF!)</f>
        <v>#REF!</v>
      </c>
      <c r="W36" s="34" t="e">
        <f>SUM(#REF!)</f>
        <v>#REF!</v>
      </c>
      <c r="X36" s="34" t="e">
        <f>SUM(#REF!)</f>
        <v>#REF!</v>
      </c>
      <c r="Y36" s="34" t="e">
        <f>SUM(#REF!)</f>
        <v>#REF!</v>
      </c>
      <c r="Z36" s="34" t="e">
        <f>SUM(#REF!)</f>
        <v>#REF!</v>
      </c>
      <c r="AA36" s="34" t="e">
        <f>SUM(#REF!)</f>
        <v>#REF!</v>
      </c>
      <c r="AB36" s="34" t="e">
        <f>SUM(#REF!)</f>
        <v>#REF!</v>
      </c>
      <c r="AC36" s="34" t="e">
        <f>SUM(#REF!)</f>
        <v>#REF!</v>
      </c>
      <c r="AD36" s="34" t="e">
        <f>SUM(#REF!)</f>
        <v>#REF!</v>
      </c>
      <c r="AE36" s="34" t="e">
        <f>SUM(#REF!)</f>
        <v>#REF!</v>
      </c>
      <c r="AF36" s="32"/>
    </row>
    <row r="37" spans="1:32" s="8" customFormat="1" ht="12">
      <c r="A37" s="27">
        <v>3</v>
      </c>
      <c r="B37" s="26" t="s">
        <v>61</v>
      </c>
      <c r="C37" s="34" t="e">
        <f>SUM(#REF!)</f>
        <v>#REF!</v>
      </c>
      <c r="D37" s="34" t="e">
        <f>SUM(#REF!)</f>
        <v>#REF!</v>
      </c>
      <c r="E37" s="34" t="e">
        <f>SUM(#REF!)</f>
        <v>#REF!</v>
      </c>
      <c r="F37" s="34" t="e">
        <f>SUM(#REF!)</f>
        <v>#REF!</v>
      </c>
      <c r="G37" s="34" t="e">
        <f>SUM(#REF!)</f>
        <v>#REF!</v>
      </c>
      <c r="H37" s="34" t="e">
        <f>SUM(#REF!)</f>
        <v>#REF!</v>
      </c>
      <c r="I37" s="34" t="e">
        <f>SUM(#REF!)</f>
        <v>#REF!</v>
      </c>
      <c r="J37" s="34" t="e">
        <f>SUM(#REF!)</f>
        <v>#REF!</v>
      </c>
      <c r="K37" s="34" t="e">
        <f>SUM(#REF!)</f>
        <v>#REF!</v>
      </c>
      <c r="L37" s="34" t="e">
        <f>SUM(#REF!)</f>
        <v>#REF!</v>
      </c>
      <c r="M37" s="34" t="e">
        <f>SUM(#REF!)</f>
        <v>#REF!</v>
      </c>
      <c r="N37" s="34" t="e">
        <f>SUM(#REF!)</f>
        <v>#REF!</v>
      </c>
      <c r="O37" s="34" t="e">
        <f>SUM(#REF!)</f>
        <v>#REF!</v>
      </c>
      <c r="P37" s="34" t="e">
        <f>SUM(#REF!)</f>
        <v>#REF!</v>
      </c>
      <c r="Q37" s="34" t="e">
        <f>SUM(#REF!)</f>
        <v>#REF!</v>
      </c>
      <c r="R37" s="34" t="e">
        <f>SUM(#REF!)</f>
        <v>#REF!</v>
      </c>
      <c r="S37" s="34" t="e">
        <f>SUM(#REF!)</f>
        <v>#REF!</v>
      </c>
      <c r="T37" s="34" t="e">
        <f>SUM(#REF!)</f>
        <v>#REF!</v>
      </c>
      <c r="U37" s="34" t="e">
        <f>SUM(#REF!)</f>
        <v>#REF!</v>
      </c>
      <c r="V37" s="34" t="e">
        <f>SUM(#REF!)</f>
        <v>#REF!</v>
      </c>
      <c r="W37" s="34" t="e">
        <f>SUM(#REF!)</f>
        <v>#REF!</v>
      </c>
      <c r="X37" s="34" t="e">
        <f>SUM(#REF!)</f>
        <v>#REF!</v>
      </c>
      <c r="Y37" s="34" t="e">
        <f>SUM(#REF!)</f>
        <v>#REF!</v>
      </c>
      <c r="Z37" s="34" t="e">
        <f>SUM(#REF!)</f>
        <v>#REF!</v>
      </c>
      <c r="AA37" s="34" t="e">
        <f>SUM(#REF!)</f>
        <v>#REF!</v>
      </c>
      <c r="AB37" s="34" t="e">
        <f>SUM(#REF!)</f>
        <v>#REF!</v>
      </c>
      <c r="AC37" s="34" t="e">
        <f>SUM(#REF!)</f>
        <v>#REF!</v>
      </c>
      <c r="AD37" s="34" t="e">
        <f>SUM(#REF!)</f>
        <v>#REF!</v>
      </c>
      <c r="AE37" s="34" t="e">
        <f>SUM(#REF!)</f>
        <v>#REF!</v>
      </c>
      <c r="AF37" s="32"/>
    </row>
    <row r="38" spans="1:32" s="8" customFormat="1" ht="12">
      <c r="A38" s="27">
        <v>4</v>
      </c>
      <c r="B38" s="11" t="s">
        <v>187</v>
      </c>
      <c r="C38" s="34" t="e">
        <f>SUM(#REF!)</f>
        <v>#REF!</v>
      </c>
      <c r="D38" s="34" t="e">
        <f>SUM(#REF!)</f>
        <v>#REF!</v>
      </c>
      <c r="E38" s="34" t="e">
        <f>SUM(#REF!)</f>
        <v>#REF!</v>
      </c>
      <c r="F38" s="34" t="e">
        <f>SUM(#REF!)</f>
        <v>#REF!</v>
      </c>
      <c r="G38" s="34" t="e">
        <f>SUM(#REF!)</f>
        <v>#REF!</v>
      </c>
      <c r="H38" s="34" t="e">
        <f>SUM(#REF!)</f>
        <v>#REF!</v>
      </c>
      <c r="I38" s="34" t="e">
        <f>SUM(#REF!)</f>
        <v>#REF!</v>
      </c>
      <c r="J38" s="34" t="e">
        <f>SUM(#REF!)</f>
        <v>#REF!</v>
      </c>
      <c r="K38" s="34" t="e">
        <f>SUM(#REF!)</f>
        <v>#REF!</v>
      </c>
      <c r="L38" s="34" t="e">
        <f>SUM(#REF!)</f>
        <v>#REF!</v>
      </c>
      <c r="M38" s="34" t="e">
        <f>SUM(#REF!)</f>
        <v>#REF!</v>
      </c>
      <c r="N38" s="34" t="e">
        <f>SUM(#REF!)</f>
        <v>#REF!</v>
      </c>
      <c r="O38" s="34" t="e">
        <f>SUM(#REF!)</f>
        <v>#REF!</v>
      </c>
      <c r="P38" s="34" t="e">
        <f>SUM(#REF!)</f>
        <v>#REF!</v>
      </c>
      <c r="Q38" s="34" t="e">
        <f>SUM(#REF!)</f>
        <v>#REF!</v>
      </c>
      <c r="R38" s="34" t="e">
        <f>SUM(#REF!)</f>
        <v>#REF!</v>
      </c>
      <c r="S38" s="34" t="e">
        <f>SUM(#REF!)</f>
        <v>#REF!</v>
      </c>
      <c r="T38" s="34" t="e">
        <f>SUM(#REF!)</f>
        <v>#REF!</v>
      </c>
      <c r="U38" s="34" t="e">
        <f>SUM(#REF!)</f>
        <v>#REF!</v>
      </c>
      <c r="V38" s="34" t="e">
        <f>SUM(#REF!)</f>
        <v>#REF!</v>
      </c>
      <c r="W38" s="34" t="e">
        <f>SUM(#REF!)</f>
        <v>#REF!</v>
      </c>
      <c r="X38" s="34" t="e">
        <f>SUM(#REF!)</f>
        <v>#REF!</v>
      </c>
      <c r="Y38" s="34" t="e">
        <f>SUM(#REF!)</f>
        <v>#REF!</v>
      </c>
      <c r="Z38" s="34" t="e">
        <f>SUM(#REF!)</f>
        <v>#REF!</v>
      </c>
      <c r="AA38" s="34" t="e">
        <f>SUM(#REF!)</f>
        <v>#REF!</v>
      </c>
      <c r="AB38" s="34" t="e">
        <f>SUM(#REF!)</f>
        <v>#REF!</v>
      </c>
      <c r="AC38" s="34" t="e">
        <f>SUM(#REF!)</f>
        <v>#REF!</v>
      </c>
      <c r="AD38" s="34" t="e">
        <f>SUM(#REF!)</f>
        <v>#REF!</v>
      </c>
      <c r="AE38" s="34" t="e">
        <f>SUM(#REF!)</f>
        <v>#REF!</v>
      </c>
      <c r="AF38" s="32"/>
    </row>
    <row r="39" spans="1:32" s="8" customFormat="1" ht="12">
      <c r="A39" s="29" t="s">
        <v>4</v>
      </c>
      <c r="B39" s="24" t="s">
        <v>44</v>
      </c>
      <c r="C39" s="34" t="e">
        <f>SUM(C40:C43)</f>
        <v>#REF!</v>
      </c>
      <c r="D39" s="34" t="e">
        <f aca="true" t="shared" si="11" ref="D39:AE39">SUM(D40:D43)</f>
        <v>#REF!</v>
      </c>
      <c r="E39" s="34" t="e">
        <f t="shared" si="11"/>
        <v>#REF!</v>
      </c>
      <c r="F39" s="34" t="e">
        <f t="shared" si="11"/>
        <v>#REF!</v>
      </c>
      <c r="G39" s="34" t="e">
        <f t="shared" si="11"/>
        <v>#REF!</v>
      </c>
      <c r="H39" s="34" t="e">
        <f t="shared" si="11"/>
        <v>#REF!</v>
      </c>
      <c r="I39" s="34" t="e">
        <f t="shared" si="11"/>
        <v>#REF!</v>
      </c>
      <c r="J39" s="34" t="e">
        <f t="shared" si="11"/>
        <v>#REF!</v>
      </c>
      <c r="K39" s="34" t="e">
        <f t="shared" si="11"/>
        <v>#REF!</v>
      </c>
      <c r="L39" s="34" t="e">
        <f t="shared" si="11"/>
        <v>#REF!</v>
      </c>
      <c r="M39" s="34" t="e">
        <f t="shared" si="11"/>
        <v>#REF!</v>
      </c>
      <c r="N39" s="34" t="e">
        <f t="shared" si="11"/>
        <v>#REF!</v>
      </c>
      <c r="O39" s="34" t="e">
        <f t="shared" si="11"/>
        <v>#REF!</v>
      </c>
      <c r="P39" s="34" t="e">
        <f t="shared" si="11"/>
        <v>#REF!</v>
      </c>
      <c r="Q39" s="34" t="e">
        <f t="shared" si="11"/>
        <v>#REF!</v>
      </c>
      <c r="R39" s="34" t="e">
        <f t="shared" si="11"/>
        <v>#REF!</v>
      </c>
      <c r="S39" s="34" t="e">
        <f t="shared" si="11"/>
        <v>#REF!</v>
      </c>
      <c r="T39" s="34" t="e">
        <f t="shared" si="11"/>
        <v>#REF!</v>
      </c>
      <c r="U39" s="34" t="e">
        <f t="shared" si="11"/>
        <v>#REF!</v>
      </c>
      <c r="V39" s="34" t="e">
        <f t="shared" si="11"/>
        <v>#REF!</v>
      </c>
      <c r="W39" s="34" t="e">
        <f t="shared" si="11"/>
        <v>#REF!</v>
      </c>
      <c r="X39" s="34" t="e">
        <f t="shared" si="11"/>
        <v>#REF!</v>
      </c>
      <c r="Y39" s="34" t="e">
        <f t="shared" si="11"/>
        <v>#REF!</v>
      </c>
      <c r="Z39" s="34" t="e">
        <f t="shared" si="11"/>
        <v>#REF!</v>
      </c>
      <c r="AA39" s="34" t="e">
        <f t="shared" si="11"/>
        <v>#REF!</v>
      </c>
      <c r="AB39" s="34" t="e">
        <f t="shared" si="11"/>
        <v>#REF!</v>
      </c>
      <c r="AC39" s="34" t="e">
        <f t="shared" si="11"/>
        <v>#REF!</v>
      </c>
      <c r="AD39" s="34" t="e">
        <f t="shared" si="11"/>
        <v>#REF!</v>
      </c>
      <c r="AE39" s="34" t="e">
        <f t="shared" si="11"/>
        <v>#REF!</v>
      </c>
      <c r="AF39" s="32"/>
    </row>
    <row r="40" spans="1:32" s="8" customFormat="1" ht="12">
      <c r="A40" s="27">
        <v>1</v>
      </c>
      <c r="B40" s="26" t="s">
        <v>50</v>
      </c>
      <c r="C40" s="34" t="e">
        <f>SUM(#REF!)</f>
        <v>#REF!</v>
      </c>
      <c r="D40" s="34" t="e">
        <f>SUM(#REF!)</f>
        <v>#REF!</v>
      </c>
      <c r="E40" s="34" t="e">
        <f>SUM(#REF!)</f>
        <v>#REF!</v>
      </c>
      <c r="F40" s="34" t="e">
        <f>SUM(#REF!)</f>
        <v>#REF!</v>
      </c>
      <c r="G40" s="34" t="e">
        <f>SUM(#REF!)</f>
        <v>#REF!</v>
      </c>
      <c r="H40" s="34" t="e">
        <f>SUM(#REF!)</f>
        <v>#REF!</v>
      </c>
      <c r="I40" s="34" t="e">
        <f>SUM(#REF!)</f>
        <v>#REF!</v>
      </c>
      <c r="J40" s="34" t="e">
        <f>SUM(#REF!)</f>
        <v>#REF!</v>
      </c>
      <c r="K40" s="34" t="e">
        <f>SUM(#REF!)</f>
        <v>#REF!</v>
      </c>
      <c r="L40" s="34" t="e">
        <f>SUM(#REF!)</f>
        <v>#REF!</v>
      </c>
      <c r="M40" s="34" t="e">
        <f>SUM(#REF!)</f>
        <v>#REF!</v>
      </c>
      <c r="N40" s="34" t="e">
        <f>SUM(#REF!)</f>
        <v>#REF!</v>
      </c>
      <c r="O40" s="34" t="e">
        <f>SUM(#REF!)</f>
        <v>#REF!</v>
      </c>
      <c r="P40" s="34" t="e">
        <f>SUM(#REF!)</f>
        <v>#REF!</v>
      </c>
      <c r="Q40" s="34" t="e">
        <f>SUM(#REF!)</f>
        <v>#REF!</v>
      </c>
      <c r="R40" s="34" t="e">
        <f>SUM(#REF!)</f>
        <v>#REF!</v>
      </c>
      <c r="S40" s="34" t="e">
        <f>SUM(#REF!)</f>
        <v>#REF!</v>
      </c>
      <c r="T40" s="34" t="e">
        <f>SUM(#REF!)</f>
        <v>#REF!</v>
      </c>
      <c r="U40" s="34" t="e">
        <f>SUM(#REF!)</f>
        <v>#REF!</v>
      </c>
      <c r="V40" s="34" t="e">
        <f>SUM(#REF!)</f>
        <v>#REF!</v>
      </c>
      <c r="W40" s="34" t="e">
        <f>SUM(#REF!)</f>
        <v>#REF!</v>
      </c>
      <c r="X40" s="34" t="e">
        <f>SUM(#REF!)</f>
        <v>#REF!</v>
      </c>
      <c r="Y40" s="34" t="e">
        <f>SUM(#REF!)</f>
        <v>#REF!</v>
      </c>
      <c r="Z40" s="34" t="e">
        <f>SUM(#REF!)</f>
        <v>#REF!</v>
      </c>
      <c r="AA40" s="34" t="e">
        <f>SUM(#REF!)</f>
        <v>#REF!</v>
      </c>
      <c r="AB40" s="34" t="e">
        <f>SUM(#REF!)</f>
        <v>#REF!</v>
      </c>
      <c r="AC40" s="34" t="e">
        <f>SUM(#REF!)</f>
        <v>#REF!</v>
      </c>
      <c r="AD40" s="34" t="e">
        <f>SUM(#REF!)</f>
        <v>#REF!</v>
      </c>
      <c r="AE40" s="34" t="e">
        <f>SUM(#REF!)</f>
        <v>#REF!</v>
      </c>
      <c r="AF40" s="32"/>
    </row>
    <row r="41" spans="1:32" s="8" customFormat="1" ht="22.5">
      <c r="A41" s="27">
        <v>2</v>
      </c>
      <c r="B41" s="26" t="s">
        <v>62</v>
      </c>
      <c r="C41" s="34" t="e">
        <f>SUM(#REF!)</f>
        <v>#REF!</v>
      </c>
      <c r="D41" s="34" t="e">
        <f>SUM(#REF!)</f>
        <v>#REF!</v>
      </c>
      <c r="E41" s="34" t="e">
        <f>SUM(#REF!)</f>
        <v>#REF!</v>
      </c>
      <c r="F41" s="34" t="e">
        <f>SUM(#REF!)</f>
        <v>#REF!</v>
      </c>
      <c r="G41" s="34" t="e">
        <f>SUM(#REF!)</f>
        <v>#REF!</v>
      </c>
      <c r="H41" s="34" t="e">
        <f>SUM(#REF!)</f>
        <v>#REF!</v>
      </c>
      <c r="I41" s="34" t="e">
        <f>SUM(#REF!)</f>
        <v>#REF!</v>
      </c>
      <c r="J41" s="34" t="e">
        <f>SUM(#REF!)</f>
        <v>#REF!</v>
      </c>
      <c r="K41" s="34" t="e">
        <f>SUM(#REF!)</f>
        <v>#REF!</v>
      </c>
      <c r="L41" s="34" t="e">
        <f>SUM(#REF!)</f>
        <v>#REF!</v>
      </c>
      <c r="M41" s="34" t="e">
        <f>SUM(#REF!)</f>
        <v>#REF!</v>
      </c>
      <c r="N41" s="34" t="e">
        <f>SUM(#REF!)</f>
        <v>#REF!</v>
      </c>
      <c r="O41" s="34" t="e">
        <f>SUM(#REF!)</f>
        <v>#REF!</v>
      </c>
      <c r="P41" s="34" t="e">
        <f>SUM(#REF!)</f>
        <v>#REF!</v>
      </c>
      <c r="Q41" s="34" t="e">
        <f>SUM(#REF!)</f>
        <v>#REF!</v>
      </c>
      <c r="R41" s="34" t="e">
        <f>SUM(#REF!)</f>
        <v>#REF!</v>
      </c>
      <c r="S41" s="34" t="e">
        <f>SUM(#REF!)</f>
        <v>#REF!</v>
      </c>
      <c r="T41" s="34" t="e">
        <f>SUM(#REF!)</f>
        <v>#REF!</v>
      </c>
      <c r="U41" s="34" t="e">
        <f>SUM(#REF!)</f>
        <v>#REF!</v>
      </c>
      <c r="V41" s="34" t="e">
        <f>SUM(#REF!)</f>
        <v>#REF!</v>
      </c>
      <c r="W41" s="34" t="e">
        <f>SUM(#REF!)</f>
        <v>#REF!</v>
      </c>
      <c r="X41" s="34" t="e">
        <f>SUM(#REF!)</f>
        <v>#REF!</v>
      </c>
      <c r="Y41" s="34" t="e">
        <f>SUM(#REF!)</f>
        <v>#REF!</v>
      </c>
      <c r="Z41" s="34" t="e">
        <f>SUM(#REF!)</f>
        <v>#REF!</v>
      </c>
      <c r="AA41" s="34" t="e">
        <f>SUM(#REF!)</f>
        <v>#REF!</v>
      </c>
      <c r="AB41" s="34" t="e">
        <f>SUM(#REF!)</f>
        <v>#REF!</v>
      </c>
      <c r="AC41" s="34" t="e">
        <f>SUM(#REF!)</f>
        <v>#REF!</v>
      </c>
      <c r="AD41" s="34" t="e">
        <f>SUM(#REF!)</f>
        <v>#REF!</v>
      </c>
      <c r="AE41" s="34" t="e">
        <f>SUM(#REF!)</f>
        <v>#REF!</v>
      </c>
      <c r="AF41" s="32"/>
    </row>
    <row r="42" spans="1:32" s="8" customFormat="1" ht="12">
      <c r="A42" s="27">
        <v>3</v>
      </c>
      <c r="B42" s="26" t="s">
        <v>61</v>
      </c>
      <c r="C42" s="34" t="e">
        <f>SUM(#REF!)</f>
        <v>#REF!</v>
      </c>
      <c r="D42" s="34" t="e">
        <f>SUM(#REF!)</f>
        <v>#REF!</v>
      </c>
      <c r="E42" s="34" t="e">
        <f>SUM(#REF!)</f>
        <v>#REF!</v>
      </c>
      <c r="F42" s="34" t="e">
        <f>SUM(#REF!)</f>
        <v>#REF!</v>
      </c>
      <c r="G42" s="34" t="e">
        <f>SUM(#REF!)</f>
        <v>#REF!</v>
      </c>
      <c r="H42" s="34" t="e">
        <f>SUM(#REF!)</f>
        <v>#REF!</v>
      </c>
      <c r="I42" s="34" t="e">
        <f>SUM(#REF!)</f>
        <v>#REF!</v>
      </c>
      <c r="J42" s="34" t="e">
        <f>SUM(#REF!)</f>
        <v>#REF!</v>
      </c>
      <c r="K42" s="34" t="e">
        <f>SUM(#REF!)</f>
        <v>#REF!</v>
      </c>
      <c r="L42" s="34" t="e">
        <f>SUM(#REF!)</f>
        <v>#REF!</v>
      </c>
      <c r="M42" s="34" t="e">
        <f>SUM(#REF!)</f>
        <v>#REF!</v>
      </c>
      <c r="N42" s="34" t="e">
        <f>SUM(#REF!)</f>
        <v>#REF!</v>
      </c>
      <c r="O42" s="34" t="e">
        <f>SUM(#REF!)</f>
        <v>#REF!</v>
      </c>
      <c r="P42" s="34" t="e">
        <f>SUM(#REF!)</f>
        <v>#REF!</v>
      </c>
      <c r="Q42" s="34" t="e">
        <f>SUM(#REF!)</f>
        <v>#REF!</v>
      </c>
      <c r="R42" s="34" t="e">
        <f>SUM(#REF!)</f>
        <v>#REF!</v>
      </c>
      <c r="S42" s="34" t="e">
        <f>SUM(#REF!)</f>
        <v>#REF!</v>
      </c>
      <c r="T42" s="34" t="e">
        <f>SUM(#REF!)</f>
        <v>#REF!</v>
      </c>
      <c r="U42" s="34" t="e">
        <f>SUM(#REF!)</f>
        <v>#REF!</v>
      </c>
      <c r="V42" s="34" t="e">
        <f>SUM(#REF!)</f>
        <v>#REF!</v>
      </c>
      <c r="W42" s="34" t="e">
        <f>SUM(#REF!)</f>
        <v>#REF!</v>
      </c>
      <c r="X42" s="34" t="e">
        <f>SUM(#REF!)</f>
        <v>#REF!</v>
      </c>
      <c r="Y42" s="34" t="e">
        <f>SUM(#REF!)</f>
        <v>#REF!</v>
      </c>
      <c r="Z42" s="34" t="e">
        <f>SUM(#REF!)</f>
        <v>#REF!</v>
      </c>
      <c r="AA42" s="34" t="e">
        <f>SUM(#REF!)</f>
        <v>#REF!</v>
      </c>
      <c r="AB42" s="34" t="e">
        <f>SUM(#REF!)</f>
        <v>#REF!</v>
      </c>
      <c r="AC42" s="34" t="e">
        <f>SUM(#REF!)</f>
        <v>#REF!</v>
      </c>
      <c r="AD42" s="34" t="e">
        <f>SUM(#REF!)</f>
        <v>#REF!</v>
      </c>
      <c r="AE42" s="34" t="e">
        <f>SUM(#REF!)</f>
        <v>#REF!</v>
      </c>
      <c r="AF42" s="32"/>
    </row>
    <row r="43" spans="1:32" s="8" customFormat="1" ht="22.5">
      <c r="A43" s="27">
        <v>4</v>
      </c>
      <c r="B43" s="28" t="s">
        <v>51</v>
      </c>
      <c r="C43" s="34" t="e">
        <f>SUM(#REF!)</f>
        <v>#REF!</v>
      </c>
      <c r="D43" s="34" t="e">
        <f>SUM(#REF!)</f>
        <v>#REF!</v>
      </c>
      <c r="E43" s="34" t="e">
        <f>SUM(#REF!)</f>
        <v>#REF!</v>
      </c>
      <c r="F43" s="34" t="e">
        <f>SUM(#REF!)</f>
        <v>#REF!</v>
      </c>
      <c r="G43" s="34" t="e">
        <f>SUM(#REF!)</f>
        <v>#REF!</v>
      </c>
      <c r="H43" s="34" t="e">
        <f>SUM(#REF!)</f>
        <v>#REF!</v>
      </c>
      <c r="I43" s="34" t="e">
        <f>SUM(#REF!)</f>
        <v>#REF!</v>
      </c>
      <c r="J43" s="34" t="e">
        <f>SUM(#REF!)</f>
        <v>#REF!</v>
      </c>
      <c r="K43" s="34" t="e">
        <f>SUM(#REF!)</f>
        <v>#REF!</v>
      </c>
      <c r="L43" s="34" t="e">
        <f>SUM(#REF!)</f>
        <v>#REF!</v>
      </c>
      <c r="M43" s="34" t="e">
        <f>SUM(#REF!)</f>
        <v>#REF!</v>
      </c>
      <c r="N43" s="34" t="e">
        <f>SUM(#REF!)</f>
        <v>#REF!</v>
      </c>
      <c r="O43" s="34" t="e">
        <f>SUM(#REF!)</f>
        <v>#REF!</v>
      </c>
      <c r="P43" s="34" t="e">
        <f>SUM(#REF!)</f>
        <v>#REF!</v>
      </c>
      <c r="Q43" s="34" t="e">
        <f>SUM(#REF!)</f>
        <v>#REF!</v>
      </c>
      <c r="R43" s="34" t="e">
        <f>SUM(#REF!)</f>
        <v>#REF!</v>
      </c>
      <c r="S43" s="34" t="e">
        <f>SUM(#REF!)</f>
        <v>#REF!</v>
      </c>
      <c r="T43" s="34" t="e">
        <f>SUM(#REF!)</f>
        <v>#REF!</v>
      </c>
      <c r="U43" s="34" t="e">
        <f>SUM(#REF!)</f>
        <v>#REF!</v>
      </c>
      <c r="V43" s="34" t="e">
        <f>SUM(#REF!)</f>
        <v>#REF!</v>
      </c>
      <c r="W43" s="34" t="e">
        <f>SUM(#REF!)</f>
        <v>#REF!</v>
      </c>
      <c r="X43" s="34" t="e">
        <f>SUM(#REF!)</f>
        <v>#REF!</v>
      </c>
      <c r="Y43" s="34" t="e">
        <f>SUM(#REF!)</f>
        <v>#REF!</v>
      </c>
      <c r="Z43" s="34" t="e">
        <f>SUM(#REF!)</f>
        <v>#REF!</v>
      </c>
      <c r="AA43" s="34" t="e">
        <f>SUM(#REF!)</f>
        <v>#REF!</v>
      </c>
      <c r="AB43" s="34" t="e">
        <f>SUM(#REF!)</f>
        <v>#REF!</v>
      </c>
      <c r="AC43" s="34" t="e">
        <f>SUM(#REF!)</f>
        <v>#REF!</v>
      </c>
      <c r="AD43" s="34" t="e">
        <f>SUM(#REF!)</f>
        <v>#REF!</v>
      </c>
      <c r="AE43" s="34" t="e">
        <f>SUM(#REF!)</f>
        <v>#REF!</v>
      </c>
      <c r="AF43" s="32"/>
    </row>
    <row r="44" spans="1:32" s="8" customFormat="1" ht="12">
      <c r="A44" s="29" t="s">
        <v>7</v>
      </c>
      <c r="B44" s="24" t="s">
        <v>45</v>
      </c>
      <c r="C44" s="34" t="e">
        <f>SUM(C45:C48)</f>
        <v>#REF!</v>
      </c>
      <c r="D44" s="34" t="e">
        <f aca="true" t="shared" si="12" ref="D44:AE44">SUM(D45:D48)</f>
        <v>#REF!</v>
      </c>
      <c r="E44" s="34" t="e">
        <f t="shared" si="12"/>
        <v>#REF!</v>
      </c>
      <c r="F44" s="34" t="e">
        <f t="shared" si="12"/>
        <v>#REF!</v>
      </c>
      <c r="G44" s="34" t="e">
        <f t="shared" si="12"/>
        <v>#REF!</v>
      </c>
      <c r="H44" s="34" t="e">
        <f t="shared" si="12"/>
        <v>#REF!</v>
      </c>
      <c r="I44" s="34" t="e">
        <f t="shared" si="12"/>
        <v>#REF!</v>
      </c>
      <c r="J44" s="34" t="e">
        <f t="shared" si="12"/>
        <v>#REF!</v>
      </c>
      <c r="K44" s="34" t="e">
        <f t="shared" si="12"/>
        <v>#REF!</v>
      </c>
      <c r="L44" s="34" t="e">
        <f t="shared" si="12"/>
        <v>#REF!</v>
      </c>
      <c r="M44" s="34" t="e">
        <f t="shared" si="12"/>
        <v>#REF!</v>
      </c>
      <c r="N44" s="34" t="e">
        <f t="shared" si="12"/>
        <v>#REF!</v>
      </c>
      <c r="O44" s="34" t="e">
        <f t="shared" si="12"/>
        <v>#REF!</v>
      </c>
      <c r="P44" s="34" t="e">
        <f t="shared" si="12"/>
        <v>#REF!</v>
      </c>
      <c r="Q44" s="34" t="e">
        <f t="shared" si="12"/>
        <v>#REF!</v>
      </c>
      <c r="R44" s="34" t="e">
        <f t="shared" si="12"/>
        <v>#REF!</v>
      </c>
      <c r="S44" s="34" t="e">
        <f t="shared" si="12"/>
        <v>#REF!</v>
      </c>
      <c r="T44" s="34" t="e">
        <f t="shared" si="12"/>
        <v>#REF!</v>
      </c>
      <c r="U44" s="34" t="e">
        <f t="shared" si="12"/>
        <v>#REF!</v>
      </c>
      <c r="V44" s="34" t="e">
        <f t="shared" si="12"/>
        <v>#REF!</v>
      </c>
      <c r="W44" s="34" t="e">
        <f t="shared" si="12"/>
        <v>#REF!</v>
      </c>
      <c r="X44" s="34" t="e">
        <f t="shared" si="12"/>
        <v>#REF!</v>
      </c>
      <c r="Y44" s="34" t="e">
        <f t="shared" si="12"/>
        <v>#REF!</v>
      </c>
      <c r="Z44" s="34" t="e">
        <f t="shared" si="12"/>
        <v>#REF!</v>
      </c>
      <c r="AA44" s="34" t="e">
        <f t="shared" si="12"/>
        <v>#REF!</v>
      </c>
      <c r="AB44" s="34" t="e">
        <f t="shared" si="12"/>
        <v>#REF!</v>
      </c>
      <c r="AC44" s="34" t="e">
        <f t="shared" si="12"/>
        <v>#REF!</v>
      </c>
      <c r="AD44" s="34" t="e">
        <f t="shared" si="12"/>
        <v>#REF!</v>
      </c>
      <c r="AE44" s="34" t="e">
        <f t="shared" si="12"/>
        <v>#REF!</v>
      </c>
      <c r="AF44" s="32"/>
    </row>
    <row r="45" spans="1:32" s="8" customFormat="1" ht="12">
      <c r="A45" s="27">
        <v>1</v>
      </c>
      <c r="B45" s="26" t="s">
        <v>190</v>
      </c>
      <c r="C45" s="34" t="e">
        <f>SUM(#REF!)</f>
        <v>#REF!</v>
      </c>
      <c r="D45" s="34" t="e">
        <f>SUM(#REF!)</f>
        <v>#REF!</v>
      </c>
      <c r="E45" s="34" t="e">
        <f>SUM(#REF!)</f>
        <v>#REF!</v>
      </c>
      <c r="F45" s="34" t="e">
        <f>SUM(#REF!)</f>
        <v>#REF!</v>
      </c>
      <c r="G45" s="34" t="e">
        <f>SUM(#REF!)</f>
        <v>#REF!</v>
      </c>
      <c r="H45" s="34" t="e">
        <f>SUM(#REF!)</f>
        <v>#REF!</v>
      </c>
      <c r="I45" s="34" t="e">
        <f>SUM(#REF!)</f>
        <v>#REF!</v>
      </c>
      <c r="J45" s="34" t="e">
        <f>SUM(#REF!)</f>
        <v>#REF!</v>
      </c>
      <c r="K45" s="34" t="e">
        <f>SUM(#REF!)</f>
        <v>#REF!</v>
      </c>
      <c r="L45" s="34" t="e">
        <f>SUM(#REF!)</f>
        <v>#REF!</v>
      </c>
      <c r="M45" s="34" t="e">
        <f>SUM(#REF!)</f>
        <v>#REF!</v>
      </c>
      <c r="N45" s="34" t="e">
        <f>SUM(#REF!)</f>
        <v>#REF!</v>
      </c>
      <c r="O45" s="34" t="e">
        <f>SUM(#REF!)</f>
        <v>#REF!</v>
      </c>
      <c r="P45" s="34" t="e">
        <f>SUM(#REF!)</f>
        <v>#REF!</v>
      </c>
      <c r="Q45" s="34" t="e">
        <f>SUM(#REF!)</f>
        <v>#REF!</v>
      </c>
      <c r="R45" s="34" t="e">
        <f>SUM(#REF!)</f>
        <v>#REF!</v>
      </c>
      <c r="S45" s="34" t="e">
        <f>SUM(#REF!)</f>
        <v>#REF!</v>
      </c>
      <c r="T45" s="34" t="e">
        <f>SUM(#REF!)</f>
        <v>#REF!</v>
      </c>
      <c r="U45" s="34" t="e">
        <f>SUM(#REF!)</f>
        <v>#REF!</v>
      </c>
      <c r="V45" s="34" t="e">
        <f>SUM(#REF!)</f>
        <v>#REF!</v>
      </c>
      <c r="W45" s="34" t="e">
        <f>SUM(#REF!)</f>
        <v>#REF!</v>
      </c>
      <c r="X45" s="34" t="e">
        <f>SUM(#REF!)</f>
        <v>#REF!</v>
      </c>
      <c r="Y45" s="34" t="e">
        <f>SUM(#REF!)</f>
        <v>#REF!</v>
      </c>
      <c r="Z45" s="34" t="e">
        <f>SUM(#REF!)</f>
        <v>#REF!</v>
      </c>
      <c r="AA45" s="34" t="e">
        <f>SUM(#REF!)</f>
        <v>#REF!</v>
      </c>
      <c r="AB45" s="34" t="e">
        <f>SUM(#REF!)</f>
        <v>#REF!</v>
      </c>
      <c r="AC45" s="34" t="e">
        <f>SUM(#REF!)</f>
        <v>#REF!</v>
      </c>
      <c r="AD45" s="34" t="e">
        <f>SUM(#REF!)</f>
        <v>#REF!</v>
      </c>
      <c r="AE45" s="34" t="e">
        <f>SUM(#REF!)</f>
        <v>#REF!</v>
      </c>
      <c r="AF45" s="32"/>
    </row>
    <row r="46" spans="1:32" s="8" customFormat="1" ht="22.5">
      <c r="A46" s="27">
        <v>2</v>
      </c>
      <c r="B46" s="26" t="s">
        <v>62</v>
      </c>
      <c r="C46" s="34" t="e">
        <f>SUM(#REF!)</f>
        <v>#REF!</v>
      </c>
      <c r="D46" s="34" t="e">
        <f>SUM(#REF!)</f>
        <v>#REF!</v>
      </c>
      <c r="E46" s="34" t="e">
        <f>SUM(#REF!)</f>
        <v>#REF!</v>
      </c>
      <c r="F46" s="34" t="e">
        <f>SUM(#REF!)</f>
        <v>#REF!</v>
      </c>
      <c r="G46" s="34" t="e">
        <f>SUM(#REF!)</f>
        <v>#REF!</v>
      </c>
      <c r="H46" s="34" t="e">
        <f>SUM(#REF!)</f>
        <v>#REF!</v>
      </c>
      <c r="I46" s="34" t="e">
        <f>SUM(#REF!)</f>
        <v>#REF!</v>
      </c>
      <c r="J46" s="34" t="e">
        <f>SUM(#REF!)</f>
        <v>#REF!</v>
      </c>
      <c r="K46" s="34" t="e">
        <f>SUM(#REF!)</f>
        <v>#REF!</v>
      </c>
      <c r="L46" s="34" t="e">
        <f>SUM(#REF!)</f>
        <v>#REF!</v>
      </c>
      <c r="M46" s="34" t="e">
        <f>SUM(#REF!)</f>
        <v>#REF!</v>
      </c>
      <c r="N46" s="34" t="e">
        <f>SUM(#REF!)</f>
        <v>#REF!</v>
      </c>
      <c r="O46" s="34" t="e">
        <f>SUM(#REF!)</f>
        <v>#REF!</v>
      </c>
      <c r="P46" s="34" t="e">
        <f>SUM(#REF!)</f>
        <v>#REF!</v>
      </c>
      <c r="Q46" s="34" t="e">
        <f>SUM(#REF!)</f>
        <v>#REF!</v>
      </c>
      <c r="R46" s="34" t="e">
        <f>SUM(#REF!)</f>
        <v>#REF!</v>
      </c>
      <c r="S46" s="34" t="e">
        <f>SUM(#REF!)</f>
        <v>#REF!</v>
      </c>
      <c r="T46" s="34" t="e">
        <f>SUM(#REF!)</f>
        <v>#REF!</v>
      </c>
      <c r="U46" s="34" t="e">
        <f>SUM(#REF!)</f>
        <v>#REF!</v>
      </c>
      <c r="V46" s="34" t="e">
        <f>SUM(#REF!)</f>
        <v>#REF!</v>
      </c>
      <c r="W46" s="34" t="e">
        <f>SUM(#REF!)</f>
        <v>#REF!</v>
      </c>
      <c r="X46" s="34" t="e">
        <f>SUM(#REF!)</f>
        <v>#REF!</v>
      </c>
      <c r="Y46" s="34" t="e">
        <f>SUM(#REF!)</f>
        <v>#REF!</v>
      </c>
      <c r="Z46" s="34" t="e">
        <f>SUM(#REF!)</f>
        <v>#REF!</v>
      </c>
      <c r="AA46" s="34" t="e">
        <f>SUM(#REF!)</f>
        <v>#REF!</v>
      </c>
      <c r="AB46" s="34" t="e">
        <f>SUM(#REF!)</f>
        <v>#REF!</v>
      </c>
      <c r="AC46" s="34" t="e">
        <f>SUM(#REF!)</f>
        <v>#REF!</v>
      </c>
      <c r="AD46" s="34" t="e">
        <f>SUM(#REF!)</f>
        <v>#REF!</v>
      </c>
      <c r="AE46" s="34" t="e">
        <f>SUM(#REF!)</f>
        <v>#REF!</v>
      </c>
      <c r="AF46" s="32"/>
    </row>
    <row r="47" spans="1:32" s="8" customFormat="1" ht="12">
      <c r="A47" s="27">
        <v>3</v>
      </c>
      <c r="B47" s="26" t="s">
        <v>61</v>
      </c>
      <c r="C47" s="34" t="e">
        <f>SUM(#REF!)</f>
        <v>#REF!</v>
      </c>
      <c r="D47" s="34" t="e">
        <f>SUM(#REF!)</f>
        <v>#REF!</v>
      </c>
      <c r="E47" s="34" t="e">
        <f>SUM(#REF!)</f>
        <v>#REF!</v>
      </c>
      <c r="F47" s="34" t="e">
        <f>SUM(#REF!)</f>
        <v>#REF!</v>
      </c>
      <c r="G47" s="34" t="e">
        <f>SUM(#REF!)</f>
        <v>#REF!</v>
      </c>
      <c r="H47" s="34" t="e">
        <f>SUM(#REF!)</f>
        <v>#REF!</v>
      </c>
      <c r="I47" s="34" t="e">
        <f>SUM(#REF!)</f>
        <v>#REF!</v>
      </c>
      <c r="J47" s="34" t="e">
        <f>SUM(#REF!)</f>
        <v>#REF!</v>
      </c>
      <c r="K47" s="34" t="e">
        <f>SUM(#REF!)</f>
        <v>#REF!</v>
      </c>
      <c r="L47" s="34" t="e">
        <f>SUM(#REF!)</f>
        <v>#REF!</v>
      </c>
      <c r="M47" s="34" t="e">
        <f>SUM(#REF!)</f>
        <v>#REF!</v>
      </c>
      <c r="N47" s="34" t="e">
        <f>SUM(#REF!)</f>
        <v>#REF!</v>
      </c>
      <c r="O47" s="34" t="e">
        <f>SUM(#REF!)</f>
        <v>#REF!</v>
      </c>
      <c r="P47" s="34" t="e">
        <f>SUM(#REF!)</f>
        <v>#REF!</v>
      </c>
      <c r="Q47" s="34" t="e">
        <f>SUM(#REF!)</f>
        <v>#REF!</v>
      </c>
      <c r="R47" s="34" t="e">
        <f>SUM(#REF!)</f>
        <v>#REF!</v>
      </c>
      <c r="S47" s="34" t="e">
        <f>SUM(#REF!)</f>
        <v>#REF!</v>
      </c>
      <c r="T47" s="34" t="e">
        <f>SUM(#REF!)</f>
        <v>#REF!</v>
      </c>
      <c r="U47" s="34" t="e">
        <f>SUM(#REF!)</f>
        <v>#REF!</v>
      </c>
      <c r="V47" s="34" t="e">
        <f>SUM(#REF!)</f>
        <v>#REF!</v>
      </c>
      <c r="W47" s="34" t="e">
        <f>SUM(#REF!)</f>
        <v>#REF!</v>
      </c>
      <c r="X47" s="34" t="e">
        <f>SUM(#REF!)</f>
        <v>#REF!</v>
      </c>
      <c r="Y47" s="34" t="e">
        <f>SUM(#REF!)</f>
        <v>#REF!</v>
      </c>
      <c r="Z47" s="34" t="e">
        <f>SUM(#REF!)</f>
        <v>#REF!</v>
      </c>
      <c r="AA47" s="34" t="e">
        <f>SUM(#REF!)</f>
        <v>#REF!</v>
      </c>
      <c r="AB47" s="34" t="e">
        <f>SUM(#REF!)</f>
        <v>#REF!</v>
      </c>
      <c r="AC47" s="34" t="e">
        <f>SUM(#REF!)</f>
        <v>#REF!</v>
      </c>
      <c r="AD47" s="34" t="e">
        <f>SUM(#REF!)</f>
        <v>#REF!</v>
      </c>
      <c r="AE47" s="34" t="e">
        <f>SUM(#REF!)</f>
        <v>#REF!</v>
      </c>
      <c r="AF47" s="32"/>
    </row>
    <row r="48" spans="1:32" s="8" customFormat="1" ht="22.5">
      <c r="A48" s="27">
        <v>4</v>
      </c>
      <c r="B48" s="26" t="s">
        <v>188</v>
      </c>
      <c r="C48" s="34" t="e">
        <f>SUM(#REF!)</f>
        <v>#REF!</v>
      </c>
      <c r="D48" s="34" t="e">
        <f>SUM(#REF!)</f>
        <v>#REF!</v>
      </c>
      <c r="E48" s="34" t="e">
        <f>SUM(#REF!)</f>
        <v>#REF!</v>
      </c>
      <c r="F48" s="34" t="e">
        <f>SUM(#REF!)</f>
        <v>#REF!</v>
      </c>
      <c r="G48" s="34" t="e">
        <f>SUM(#REF!)</f>
        <v>#REF!</v>
      </c>
      <c r="H48" s="34" t="e">
        <f>SUM(#REF!)</f>
        <v>#REF!</v>
      </c>
      <c r="I48" s="34" t="e">
        <f>SUM(#REF!)</f>
        <v>#REF!</v>
      </c>
      <c r="J48" s="34" t="e">
        <f>SUM(#REF!)</f>
        <v>#REF!</v>
      </c>
      <c r="K48" s="34" t="e">
        <f>SUM(#REF!)</f>
        <v>#REF!</v>
      </c>
      <c r="L48" s="34" t="e">
        <f>SUM(#REF!)</f>
        <v>#REF!</v>
      </c>
      <c r="M48" s="34" t="e">
        <f>SUM(#REF!)</f>
        <v>#REF!</v>
      </c>
      <c r="N48" s="34" t="e">
        <f>SUM(#REF!)</f>
        <v>#REF!</v>
      </c>
      <c r="O48" s="34" t="e">
        <f>SUM(#REF!)</f>
        <v>#REF!</v>
      </c>
      <c r="P48" s="34" t="e">
        <f>SUM(#REF!)</f>
        <v>#REF!</v>
      </c>
      <c r="Q48" s="34" t="e">
        <f>SUM(#REF!)</f>
        <v>#REF!</v>
      </c>
      <c r="R48" s="34" t="e">
        <f>SUM(#REF!)</f>
        <v>#REF!</v>
      </c>
      <c r="S48" s="34" t="e">
        <f>SUM(#REF!)</f>
        <v>#REF!</v>
      </c>
      <c r="T48" s="34" t="e">
        <f>SUM(#REF!)</f>
        <v>#REF!</v>
      </c>
      <c r="U48" s="34" t="e">
        <f>SUM(#REF!)</f>
        <v>#REF!</v>
      </c>
      <c r="V48" s="34" t="e">
        <f>SUM(#REF!)</f>
        <v>#REF!</v>
      </c>
      <c r="W48" s="34" t="e">
        <f>SUM(#REF!)</f>
        <v>#REF!</v>
      </c>
      <c r="X48" s="34" t="e">
        <f>SUM(#REF!)</f>
        <v>#REF!</v>
      </c>
      <c r="Y48" s="34" t="e">
        <f>SUM(#REF!)</f>
        <v>#REF!</v>
      </c>
      <c r="Z48" s="34" t="e">
        <f>SUM(#REF!)</f>
        <v>#REF!</v>
      </c>
      <c r="AA48" s="34" t="e">
        <f>SUM(#REF!)</f>
        <v>#REF!</v>
      </c>
      <c r="AB48" s="34" t="e">
        <f>SUM(#REF!)</f>
        <v>#REF!</v>
      </c>
      <c r="AC48" s="34" t="e">
        <f>SUM(#REF!)</f>
        <v>#REF!</v>
      </c>
      <c r="AD48" s="34" t="e">
        <f>SUM(#REF!)</f>
        <v>#REF!</v>
      </c>
      <c r="AE48" s="34" t="e">
        <f>SUM(#REF!)</f>
        <v>#REF!</v>
      </c>
      <c r="AF48" s="32"/>
    </row>
    <row r="49" spans="1:32" s="8" customFormat="1" ht="12">
      <c r="A49" s="29" t="s">
        <v>5</v>
      </c>
      <c r="B49" s="24" t="s">
        <v>46</v>
      </c>
      <c r="C49" s="34" t="e">
        <f>SUM(C50:C52)</f>
        <v>#REF!</v>
      </c>
      <c r="D49" s="34" t="e">
        <f aca="true" t="shared" si="13" ref="D49:AE49">SUM(D50:D52)</f>
        <v>#REF!</v>
      </c>
      <c r="E49" s="34" t="e">
        <f t="shared" si="13"/>
        <v>#REF!</v>
      </c>
      <c r="F49" s="34" t="e">
        <f t="shared" si="13"/>
        <v>#REF!</v>
      </c>
      <c r="G49" s="34" t="e">
        <f t="shared" si="13"/>
        <v>#REF!</v>
      </c>
      <c r="H49" s="34" t="e">
        <f t="shared" si="13"/>
        <v>#REF!</v>
      </c>
      <c r="I49" s="34" t="e">
        <f t="shared" si="13"/>
        <v>#REF!</v>
      </c>
      <c r="J49" s="34" t="e">
        <f t="shared" si="13"/>
        <v>#REF!</v>
      </c>
      <c r="K49" s="34" t="e">
        <f t="shared" si="13"/>
        <v>#REF!</v>
      </c>
      <c r="L49" s="34" t="e">
        <f t="shared" si="13"/>
        <v>#REF!</v>
      </c>
      <c r="M49" s="34" t="e">
        <f t="shared" si="13"/>
        <v>#REF!</v>
      </c>
      <c r="N49" s="34" t="e">
        <f t="shared" si="13"/>
        <v>#REF!</v>
      </c>
      <c r="O49" s="34" t="e">
        <f t="shared" si="13"/>
        <v>#REF!</v>
      </c>
      <c r="P49" s="34" t="e">
        <f t="shared" si="13"/>
        <v>#REF!</v>
      </c>
      <c r="Q49" s="34" t="e">
        <f t="shared" si="13"/>
        <v>#REF!</v>
      </c>
      <c r="R49" s="34" t="e">
        <f t="shared" si="13"/>
        <v>#REF!</v>
      </c>
      <c r="S49" s="34" t="e">
        <f t="shared" si="13"/>
        <v>#REF!</v>
      </c>
      <c r="T49" s="34" t="e">
        <f t="shared" si="13"/>
        <v>#REF!</v>
      </c>
      <c r="U49" s="34" t="e">
        <f t="shared" si="13"/>
        <v>#REF!</v>
      </c>
      <c r="V49" s="34" t="e">
        <f t="shared" si="13"/>
        <v>#REF!</v>
      </c>
      <c r="W49" s="34" t="e">
        <f t="shared" si="13"/>
        <v>#REF!</v>
      </c>
      <c r="X49" s="34" t="e">
        <f t="shared" si="13"/>
        <v>#REF!</v>
      </c>
      <c r="Y49" s="34" t="e">
        <f t="shared" si="13"/>
        <v>#REF!</v>
      </c>
      <c r="Z49" s="34" t="e">
        <f t="shared" si="13"/>
        <v>#REF!</v>
      </c>
      <c r="AA49" s="34" t="e">
        <f t="shared" si="13"/>
        <v>#REF!</v>
      </c>
      <c r="AB49" s="34" t="e">
        <f t="shared" si="13"/>
        <v>#REF!</v>
      </c>
      <c r="AC49" s="34" t="e">
        <f t="shared" si="13"/>
        <v>#REF!</v>
      </c>
      <c r="AD49" s="34" t="e">
        <f t="shared" si="13"/>
        <v>#REF!</v>
      </c>
      <c r="AE49" s="34" t="e">
        <f t="shared" si="13"/>
        <v>#REF!</v>
      </c>
      <c r="AF49" s="32"/>
    </row>
    <row r="50" spans="1:32" s="8" customFormat="1" ht="12">
      <c r="A50" s="29">
        <v>1</v>
      </c>
      <c r="B50" s="26" t="s">
        <v>190</v>
      </c>
      <c r="C50" s="34" t="e">
        <f>SUM(#REF!)</f>
        <v>#REF!</v>
      </c>
      <c r="D50" s="34" t="e">
        <f>SUM(#REF!)</f>
        <v>#REF!</v>
      </c>
      <c r="E50" s="34" t="e">
        <f>SUM(#REF!)</f>
        <v>#REF!</v>
      </c>
      <c r="F50" s="34" t="e">
        <f>SUM(#REF!)</f>
        <v>#REF!</v>
      </c>
      <c r="G50" s="34" t="e">
        <f>SUM(#REF!)</f>
        <v>#REF!</v>
      </c>
      <c r="H50" s="34" t="e">
        <f>SUM(#REF!)</f>
        <v>#REF!</v>
      </c>
      <c r="I50" s="34" t="e">
        <f>SUM(#REF!)</f>
        <v>#REF!</v>
      </c>
      <c r="J50" s="34" t="e">
        <f>SUM(#REF!)</f>
        <v>#REF!</v>
      </c>
      <c r="K50" s="34" t="e">
        <f>SUM(#REF!)</f>
        <v>#REF!</v>
      </c>
      <c r="L50" s="34" t="e">
        <f>SUM(#REF!)</f>
        <v>#REF!</v>
      </c>
      <c r="M50" s="34" t="e">
        <f>SUM(#REF!)</f>
        <v>#REF!</v>
      </c>
      <c r="N50" s="34" t="e">
        <f>SUM(#REF!)</f>
        <v>#REF!</v>
      </c>
      <c r="O50" s="34" t="e">
        <f>SUM(#REF!)</f>
        <v>#REF!</v>
      </c>
      <c r="P50" s="34" t="e">
        <f>SUM(#REF!)</f>
        <v>#REF!</v>
      </c>
      <c r="Q50" s="34" t="e">
        <f>SUM(#REF!)</f>
        <v>#REF!</v>
      </c>
      <c r="R50" s="34" t="e">
        <f>SUM(#REF!)</f>
        <v>#REF!</v>
      </c>
      <c r="S50" s="34" t="e">
        <f>SUM(#REF!)</f>
        <v>#REF!</v>
      </c>
      <c r="T50" s="34" t="e">
        <f>SUM(#REF!)</f>
        <v>#REF!</v>
      </c>
      <c r="U50" s="34" t="e">
        <f>SUM(#REF!)</f>
        <v>#REF!</v>
      </c>
      <c r="V50" s="34" t="e">
        <f>SUM(#REF!)</f>
        <v>#REF!</v>
      </c>
      <c r="W50" s="34" t="e">
        <f>SUM(#REF!)</f>
        <v>#REF!</v>
      </c>
      <c r="X50" s="34" t="e">
        <f>SUM(#REF!)</f>
        <v>#REF!</v>
      </c>
      <c r="Y50" s="34" t="e">
        <f>SUM(#REF!)</f>
        <v>#REF!</v>
      </c>
      <c r="Z50" s="34" t="e">
        <f>SUM(#REF!)</f>
        <v>#REF!</v>
      </c>
      <c r="AA50" s="34" t="e">
        <f>SUM(#REF!)</f>
        <v>#REF!</v>
      </c>
      <c r="AB50" s="34" t="e">
        <f>SUM(#REF!)</f>
        <v>#REF!</v>
      </c>
      <c r="AC50" s="34" t="e">
        <f>SUM(#REF!)</f>
        <v>#REF!</v>
      </c>
      <c r="AD50" s="34" t="e">
        <f>SUM(#REF!)</f>
        <v>#REF!</v>
      </c>
      <c r="AE50" s="34" t="e">
        <f>SUM(#REF!)</f>
        <v>#REF!</v>
      </c>
      <c r="AF50" s="32"/>
    </row>
    <row r="51" spans="1:32" s="8" customFormat="1" ht="22.5">
      <c r="A51" s="29">
        <v>2</v>
      </c>
      <c r="B51" s="26" t="s">
        <v>62</v>
      </c>
      <c r="C51" s="34" t="e">
        <f>SUM(#REF!)</f>
        <v>#REF!</v>
      </c>
      <c r="D51" s="34" t="e">
        <f>SUM(#REF!)</f>
        <v>#REF!</v>
      </c>
      <c r="E51" s="34" t="e">
        <f>SUM(#REF!)</f>
        <v>#REF!</v>
      </c>
      <c r="F51" s="34" t="e">
        <f>SUM(#REF!)</f>
        <v>#REF!</v>
      </c>
      <c r="G51" s="34" t="e">
        <f>SUM(#REF!)</f>
        <v>#REF!</v>
      </c>
      <c r="H51" s="34" t="e">
        <f>SUM(#REF!)</f>
        <v>#REF!</v>
      </c>
      <c r="I51" s="34" t="e">
        <f>SUM(#REF!)</f>
        <v>#REF!</v>
      </c>
      <c r="J51" s="34" t="e">
        <f>SUM(#REF!)</f>
        <v>#REF!</v>
      </c>
      <c r="K51" s="34" t="e">
        <f>SUM(#REF!)</f>
        <v>#REF!</v>
      </c>
      <c r="L51" s="34" t="e">
        <f>SUM(#REF!)</f>
        <v>#REF!</v>
      </c>
      <c r="M51" s="34" t="e">
        <f>SUM(#REF!)</f>
        <v>#REF!</v>
      </c>
      <c r="N51" s="34" t="e">
        <f>SUM(#REF!)</f>
        <v>#REF!</v>
      </c>
      <c r="O51" s="34" t="e">
        <f>SUM(#REF!)</f>
        <v>#REF!</v>
      </c>
      <c r="P51" s="34" t="e">
        <f>SUM(#REF!)</f>
        <v>#REF!</v>
      </c>
      <c r="Q51" s="34" t="e">
        <f>SUM(#REF!)</f>
        <v>#REF!</v>
      </c>
      <c r="R51" s="34" t="e">
        <f>SUM(#REF!)</f>
        <v>#REF!</v>
      </c>
      <c r="S51" s="34" t="e">
        <f>SUM(#REF!)</f>
        <v>#REF!</v>
      </c>
      <c r="T51" s="34" t="e">
        <f>SUM(#REF!)</f>
        <v>#REF!</v>
      </c>
      <c r="U51" s="34" t="e">
        <f>SUM(#REF!)</f>
        <v>#REF!</v>
      </c>
      <c r="V51" s="34" t="e">
        <f>SUM(#REF!)</f>
        <v>#REF!</v>
      </c>
      <c r="W51" s="34" t="e">
        <f>SUM(#REF!)</f>
        <v>#REF!</v>
      </c>
      <c r="X51" s="34" t="e">
        <f>SUM(#REF!)</f>
        <v>#REF!</v>
      </c>
      <c r="Y51" s="34" t="e">
        <f>SUM(#REF!)</f>
        <v>#REF!</v>
      </c>
      <c r="Z51" s="34" t="e">
        <f>SUM(#REF!)</f>
        <v>#REF!</v>
      </c>
      <c r="AA51" s="34" t="e">
        <f>SUM(#REF!)</f>
        <v>#REF!</v>
      </c>
      <c r="AB51" s="34" t="e">
        <f>SUM(#REF!)</f>
        <v>#REF!</v>
      </c>
      <c r="AC51" s="34" t="e">
        <f>SUM(#REF!)</f>
        <v>#REF!</v>
      </c>
      <c r="AD51" s="34" t="e">
        <f>SUM(#REF!)</f>
        <v>#REF!</v>
      </c>
      <c r="AE51" s="34" t="e">
        <f>SUM(#REF!)</f>
        <v>#REF!</v>
      </c>
      <c r="AF51" s="32"/>
    </row>
    <row r="52" spans="1:32" s="8" customFormat="1" ht="22.5">
      <c r="A52" s="29">
        <v>3</v>
      </c>
      <c r="B52" s="26" t="s">
        <v>183</v>
      </c>
      <c r="C52" s="34" t="e">
        <f>SUM(#REF!)</f>
        <v>#REF!</v>
      </c>
      <c r="D52" s="34" t="e">
        <f>SUM(#REF!)</f>
        <v>#REF!</v>
      </c>
      <c r="E52" s="34" t="e">
        <f>SUM(#REF!)</f>
        <v>#REF!</v>
      </c>
      <c r="F52" s="34" t="e">
        <f>SUM(#REF!)</f>
        <v>#REF!</v>
      </c>
      <c r="G52" s="34" t="e">
        <f>SUM(#REF!)</f>
        <v>#REF!</v>
      </c>
      <c r="H52" s="34" t="e">
        <f>SUM(#REF!)</f>
        <v>#REF!</v>
      </c>
      <c r="I52" s="34" t="e">
        <f>SUM(#REF!)</f>
        <v>#REF!</v>
      </c>
      <c r="J52" s="34" t="e">
        <f>SUM(#REF!)</f>
        <v>#REF!</v>
      </c>
      <c r="K52" s="34" t="e">
        <f>SUM(#REF!)</f>
        <v>#REF!</v>
      </c>
      <c r="L52" s="34" t="e">
        <f>SUM(#REF!)</f>
        <v>#REF!</v>
      </c>
      <c r="M52" s="34" t="e">
        <f>SUM(#REF!)</f>
        <v>#REF!</v>
      </c>
      <c r="N52" s="34" t="e">
        <f>SUM(#REF!)</f>
        <v>#REF!</v>
      </c>
      <c r="O52" s="34" t="e">
        <f>SUM(#REF!)</f>
        <v>#REF!</v>
      </c>
      <c r="P52" s="34" t="e">
        <f>SUM(#REF!)</f>
        <v>#REF!</v>
      </c>
      <c r="Q52" s="34" t="e">
        <f>SUM(#REF!)</f>
        <v>#REF!</v>
      </c>
      <c r="R52" s="34" t="e">
        <f>SUM(#REF!)</f>
        <v>#REF!</v>
      </c>
      <c r="S52" s="34" t="e">
        <f>SUM(#REF!)</f>
        <v>#REF!</v>
      </c>
      <c r="T52" s="34" t="e">
        <f>SUM(#REF!)</f>
        <v>#REF!</v>
      </c>
      <c r="U52" s="34" t="e">
        <f>SUM(#REF!)</f>
        <v>#REF!</v>
      </c>
      <c r="V52" s="34" t="e">
        <f>SUM(#REF!)</f>
        <v>#REF!</v>
      </c>
      <c r="W52" s="34" t="e">
        <f>SUM(#REF!)</f>
        <v>#REF!</v>
      </c>
      <c r="X52" s="34" t="e">
        <f>SUM(#REF!)</f>
        <v>#REF!</v>
      </c>
      <c r="Y52" s="34" t="e">
        <f>SUM(#REF!)</f>
        <v>#REF!</v>
      </c>
      <c r="Z52" s="34" t="e">
        <f>SUM(#REF!)</f>
        <v>#REF!</v>
      </c>
      <c r="AA52" s="34" t="e">
        <f>SUM(#REF!)</f>
        <v>#REF!</v>
      </c>
      <c r="AB52" s="34" t="e">
        <f>SUM(#REF!)</f>
        <v>#REF!</v>
      </c>
      <c r="AC52" s="34" t="e">
        <f>SUM(#REF!)</f>
        <v>#REF!</v>
      </c>
      <c r="AD52" s="34" t="e">
        <f>SUM(#REF!)</f>
        <v>#REF!</v>
      </c>
      <c r="AE52" s="34" t="e">
        <f>SUM(#REF!)</f>
        <v>#REF!</v>
      </c>
      <c r="AF52" s="32"/>
    </row>
    <row r="53" spans="1:32" s="8" customFormat="1" ht="12">
      <c r="A53" s="29" t="s">
        <v>6</v>
      </c>
      <c r="B53" s="24" t="s">
        <v>37</v>
      </c>
      <c r="C53" s="34" t="e">
        <f>SUM(C54:C58)</f>
        <v>#REF!</v>
      </c>
      <c r="D53" s="34" t="e">
        <f aca="true" t="shared" si="14" ref="D53:AE53">SUM(D54:D58)</f>
        <v>#REF!</v>
      </c>
      <c r="E53" s="34" t="e">
        <f t="shared" si="14"/>
        <v>#REF!</v>
      </c>
      <c r="F53" s="34" t="e">
        <f t="shared" si="14"/>
        <v>#REF!</v>
      </c>
      <c r="G53" s="34" t="e">
        <f t="shared" si="14"/>
        <v>#REF!</v>
      </c>
      <c r="H53" s="34" t="e">
        <f t="shared" si="14"/>
        <v>#REF!</v>
      </c>
      <c r="I53" s="34" t="e">
        <f t="shared" si="14"/>
        <v>#REF!</v>
      </c>
      <c r="J53" s="34" t="e">
        <f t="shared" si="14"/>
        <v>#REF!</v>
      </c>
      <c r="K53" s="34" t="e">
        <f t="shared" si="14"/>
        <v>#REF!</v>
      </c>
      <c r="L53" s="34" t="e">
        <f t="shared" si="14"/>
        <v>#REF!</v>
      </c>
      <c r="M53" s="34" t="e">
        <f t="shared" si="14"/>
        <v>#REF!</v>
      </c>
      <c r="N53" s="34" t="e">
        <f t="shared" si="14"/>
        <v>#REF!</v>
      </c>
      <c r="O53" s="34" t="e">
        <f t="shared" si="14"/>
        <v>#REF!</v>
      </c>
      <c r="P53" s="34" t="e">
        <f t="shared" si="14"/>
        <v>#REF!</v>
      </c>
      <c r="Q53" s="34" t="e">
        <f t="shared" si="14"/>
        <v>#REF!</v>
      </c>
      <c r="R53" s="34" t="e">
        <f t="shared" si="14"/>
        <v>#REF!</v>
      </c>
      <c r="S53" s="34" t="e">
        <f t="shared" si="14"/>
        <v>#REF!</v>
      </c>
      <c r="T53" s="34" t="e">
        <f t="shared" si="14"/>
        <v>#REF!</v>
      </c>
      <c r="U53" s="34" t="e">
        <f t="shared" si="14"/>
        <v>#REF!</v>
      </c>
      <c r="V53" s="34" t="e">
        <f t="shared" si="14"/>
        <v>#REF!</v>
      </c>
      <c r="W53" s="34" t="e">
        <f t="shared" si="14"/>
        <v>#REF!</v>
      </c>
      <c r="X53" s="34" t="e">
        <f t="shared" si="14"/>
        <v>#REF!</v>
      </c>
      <c r="Y53" s="34" t="e">
        <f t="shared" si="14"/>
        <v>#REF!</v>
      </c>
      <c r="Z53" s="34" t="e">
        <f t="shared" si="14"/>
        <v>#REF!</v>
      </c>
      <c r="AA53" s="34" t="e">
        <f t="shared" si="14"/>
        <v>#REF!</v>
      </c>
      <c r="AB53" s="34" t="e">
        <f t="shared" si="14"/>
        <v>#REF!</v>
      </c>
      <c r="AC53" s="34" t="e">
        <f t="shared" si="14"/>
        <v>#REF!</v>
      </c>
      <c r="AD53" s="34" t="e">
        <f t="shared" si="14"/>
        <v>#REF!</v>
      </c>
      <c r="AE53" s="34" t="e">
        <f t="shared" si="14"/>
        <v>#REF!</v>
      </c>
      <c r="AF53" s="32"/>
    </row>
    <row r="54" spans="1:32" s="8" customFormat="1" ht="12">
      <c r="A54" s="29">
        <v>1</v>
      </c>
      <c r="B54" s="26" t="s">
        <v>190</v>
      </c>
      <c r="C54" s="34" t="e">
        <f>SUM(#REF!)</f>
        <v>#REF!</v>
      </c>
      <c r="D54" s="34" t="e">
        <f>SUM(#REF!)</f>
        <v>#REF!</v>
      </c>
      <c r="E54" s="34" t="e">
        <f>SUM(#REF!)</f>
        <v>#REF!</v>
      </c>
      <c r="F54" s="34" t="e">
        <f>SUM(#REF!)</f>
        <v>#REF!</v>
      </c>
      <c r="G54" s="34" t="e">
        <f>SUM(#REF!)</f>
        <v>#REF!</v>
      </c>
      <c r="H54" s="34" t="e">
        <f>SUM(#REF!)</f>
        <v>#REF!</v>
      </c>
      <c r="I54" s="34" t="e">
        <f>SUM(#REF!)</f>
        <v>#REF!</v>
      </c>
      <c r="J54" s="34" t="e">
        <f>SUM(#REF!)</f>
        <v>#REF!</v>
      </c>
      <c r="K54" s="34" t="e">
        <f>SUM(#REF!)</f>
        <v>#REF!</v>
      </c>
      <c r="L54" s="34" t="e">
        <f>SUM(#REF!)</f>
        <v>#REF!</v>
      </c>
      <c r="M54" s="34" t="e">
        <f>SUM(#REF!)</f>
        <v>#REF!</v>
      </c>
      <c r="N54" s="34" t="e">
        <f>SUM(#REF!)</f>
        <v>#REF!</v>
      </c>
      <c r="O54" s="34" t="e">
        <f>SUM(#REF!)</f>
        <v>#REF!</v>
      </c>
      <c r="P54" s="34" t="e">
        <f>SUM(#REF!)</f>
        <v>#REF!</v>
      </c>
      <c r="Q54" s="34" t="e">
        <f>SUM(#REF!)</f>
        <v>#REF!</v>
      </c>
      <c r="R54" s="34" t="e">
        <f>SUM(#REF!)</f>
        <v>#REF!</v>
      </c>
      <c r="S54" s="34" t="e">
        <f>SUM(#REF!)</f>
        <v>#REF!</v>
      </c>
      <c r="T54" s="34" t="e">
        <f>SUM(#REF!)</f>
        <v>#REF!</v>
      </c>
      <c r="U54" s="34" t="e">
        <f>SUM(#REF!)</f>
        <v>#REF!</v>
      </c>
      <c r="V54" s="34" t="e">
        <f>SUM(#REF!)</f>
        <v>#REF!</v>
      </c>
      <c r="W54" s="34" t="e">
        <f>SUM(#REF!)</f>
        <v>#REF!</v>
      </c>
      <c r="X54" s="34" t="e">
        <f>SUM(#REF!)</f>
        <v>#REF!</v>
      </c>
      <c r="Y54" s="34" t="e">
        <f>SUM(#REF!)</f>
        <v>#REF!</v>
      </c>
      <c r="Z54" s="34" t="e">
        <f>SUM(#REF!)</f>
        <v>#REF!</v>
      </c>
      <c r="AA54" s="34" t="e">
        <f>SUM(#REF!)</f>
        <v>#REF!</v>
      </c>
      <c r="AB54" s="34" t="e">
        <f>SUM(#REF!)</f>
        <v>#REF!</v>
      </c>
      <c r="AC54" s="34" t="e">
        <f>SUM(#REF!)</f>
        <v>#REF!</v>
      </c>
      <c r="AD54" s="34" t="e">
        <f>SUM(#REF!)</f>
        <v>#REF!</v>
      </c>
      <c r="AE54" s="34" t="e">
        <f>SUM(#REF!)</f>
        <v>#REF!</v>
      </c>
      <c r="AF54" s="32"/>
    </row>
    <row r="55" spans="1:32" s="8" customFormat="1" ht="22.5">
      <c r="A55" s="29">
        <v>2</v>
      </c>
      <c r="B55" s="26" t="s">
        <v>62</v>
      </c>
      <c r="C55" s="34" t="e">
        <f>SUM(#REF!)</f>
        <v>#REF!</v>
      </c>
      <c r="D55" s="34" t="e">
        <f>SUM(#REF!)</f>
        <v>#REF!</v>
      </c>
      <c r="E55" s="34" t="e">
        <f>SUM(#REF!)</f>
        <v>#REF!</v>
      </c>
      <c r="F55" s="34" t="e">
        <f>SUM(#REF!)</f>
        <v>#REF!</v>
      </c>
      <c r="G55" s="34" t="e">
        <f>SUM(#REF!)</f>
        <v>#REF!</v>
      </c>
      <c r="H55" s="34" t="e">
        <f>SUM(#REF!)</f>
        <v>#REF!</v>
      </c>
      <c r="I55" s="34" t="e">
        <f>SUM(#REF!)</f>
        <v>#REF!</v>
      </c>
      <c r="J55" s="34" t="e">
        <f>SUM(#REF!)</f>
        <v>#REF!</v>
      </c>
      <c r="K55" s="34" t="e">
        <f>SUM(#REF!)</f>
        <v>#REF!</v>
      </c>
      <c r="L55" s="34" t="e">
        <f>SUM(#REF!)</f>
        <v>#REF!</v>
      </c>
      <c r="M55" s="34" t="e">
        <f>SUM(#REF!)</f>
        <v>#REF!</v>
      </c>
      <c r="N55" s="34" t="e">
        <f>SUM(#REF!)</f>
        <v>#REF!</v>
      </c>
      <c r="O55" s="34" t="e">
        <f>SUM(#REF!)</f>
        <v>#REF!</v>
      </c>
      <c r="P55" s="34" t="e">
        <f>SUM(#REF!)</f>
        <v>#REF!</v>
      </c>
      <c r="Q55" s="34" t="e">
        <f>SUM(#REF!)</f>
        <v>#REF!</v>
      </c>
      <c r="R55" s="34" t="e">
        <f>SUM(#REF!)</f>
        <v>#REF!</v>
      </c>
      <c r="S55" s="34" t="e">
        <f>SUM(#REF!)</f>
        <v>#REF!</v>
      </c>
      <c r="T55" s="34" t="e">
        <f>SUM(#REF!)</f>
        <v>#REF!</v>
      </c>
      <c r="U55" s="34" t="e">
        <f>SUM(#REF!)</f>
        <v>#REF!</v>
      </c>
      <c r="V55" s="34" t="e">
        <f>SUM(#REF!)</f>
        <v>#REF!</v>
      </c>
      <c r="W55" s="34" t="e">
        <f>SUM(#REF!)</f>
        <v>#REF!</v>
      </c>
      <c r="X55" s="34" t="e">
        <f>SUM(#REF!)</f>
        <v>#REF!</v>
      </c>
      <c r="Y55" s="34" t="e">
        <f>SUM(#REF!)</f>
        <v>#REF!</v>
      </c>
      <c r="Z55" s="34" t="e">
        <f>SUM(#REF!)</f>
        <v>#REF!</v>
      </c>
      <c r="AA55" s="34" t="e">
        <f>SUM(#REF!)</f>
        <v>#REF!</v>
      </c>
      <c r="AB55" s="34" t="e">
        <f>SUM(#REF!)</f>
        <v>#REF!</v>
      </c>
      <c r="AC55" s="34" t="e">
        <f>SUM(#REF!)</f>
        <v>#REF!</v>
      </c>
      <c r="AD55" s="34" t="e">
        <f>SUM(#REF!)</f>
        <v>#REF!</v>
      </c>
      <c r="AE55" s="34" t="e">
        <f>SUM(#REF!)</f>
        <v>#REF!</v>
      </c>
      <c r="AF55" s="32"/>
    </row>
    <row r="56" spans="1:32" s="8" customFormat="1" ht="12">
      <c r="A56" s="29">
        <v>3</v>
      </c>
      <c r="B56" s="26" t="s">
        <v>61</v>
      </c>
      <c r="C56" s="34" t="e">
        <f>SUM(#REF!)</f>
        <v>#REF!</v>
      </c>
      <c r="D56" s="34" t="e">
        <f>SUM(#REF!)</f>
        <v>#REF!</v>
      </c>
      <c r="E56" s="34" t="e">
        <f>SUM(#REF!)</f>
        <v>#REF!</v>
      </c>
      <c r="F56" s="34" t="e">
        <f>SUM(#REF!)</f>
        <v>#REF!</v>
      </c>
      <c r="G56" s="34" t="e">
        <f>SUM(#REF!)</f>
        <v>#REF!</v>
      </c>
      <c r="H56" s="34" t="e">
        <f>SUM(#REF!)</f>
        <v>#REF!</v>
      </c>
      <c r="I56" s="34" t="e">
        <f>SUM(#REF!)</f>
        <v>#REF!</v>
      </c>
      <c r="J56" s="34" t="e">
        <f>SUM(#REF!)</f>
        <v>#REF!</v>
      </c>
      <c r="K56" s="34" t="e">
        <f>SUM(#REF!)</f>
        <v>#REF!</v>
      </c>
      <c r="L56" s="34" t="e">
        <f>SUM(#REF!)</f>
        <v>#REF!</v>
      </c>
      <c r="M56" s="34" t="e">
        <f>SUM(#REF!)</f>
        <v>#REF!</v>
      </c>
      <c r="N56" s="34" t="e">
        <f>SUM(#REF!)</f>
        <v>#REF!</v>
      </c>
      <c r="O56" s="34" t="e">
        <f>SUM(#REF!)</f>
        <v>#REF!</v>
      </c>
      <c r="P56" s="34" t="e">
        <f>SUM(#REF!)</f>
        <v>#REF!</v>
      </c>
      <c r="Q56" s="34" t="e">
        <f>SUM(#REF!)</f>
        <v>#REF!</v>
      </c>
      <c r="R56" s="34" t="e">
        <f>SUM(#REF!)</f>
        <v>#REF!</v>
      </c>
      <c r="S56" s="34" t="e">
        <f>SUM(#REF!)</f>
        <v>#REF!</v>
      </c>
      <c r="T56" s="34" t="e">
        <f>SUM(#REF!)</f>
        <v>#REF!</v>
      </c>
      <c r="U56" s="34" t="e">
        <f>SUM(#REF!)</f>
        <v>#REF!</v>
      </c>
      <c r="V56" s="34" t="e">
        <f>SUM(#REF!)</f>
        <v>#REF!</v>
      </c>
      <c r="W56" s="34" t="e">
        <f>SUM(#REF!)</f>
        <v>#REF!</v>
      </c>
      <c r="X56" s="34" t="e">
        <f>SUM(#REF!)</f>
        <v>#REF!</v>
      </c>
      <c r="Y56" s="34" t="e">
        <f>SUM(#REF!)</f>
        <v>#REF!</v>
      </c>
      <c r="Z56" s="34" t="e">
        <f>SUM(#REF!)</f>
        <v>#REF!</v>
      </c>
      <c r="AA56" s="34" t="e">
        <f>SUM(#REF!)</f>
        <v>#REF!</v>
      </c>
      <c r="AB56" s="34" t="e">
        <f>SUM(#REF!)</f>
        <v>#REF!</v>
      </c>
      <c r="AC56" s="34" t="e">
        <f>SUM(#REF!)</f>
        <v>#REF!</v>
      </c>
      <c r="AD56" s="34" t="e">
        <f>SUM(#REF!)</f>
        <v>#REF!</v>
      </c>
      <c r="AE56" s="34" t="e">
        <f>SUM(#REF!)</f>
        <v>#REF!</v>
      </c>
      <c r="AF56" s="32"/>
    </row>
    <row r="57" spans="1:32" s="8" customFormat="1" ht="12">
      <c r="A57" s="29">
        <v>4</v>
      </c>
      <c r="B57" s="28" t="s">
        <v>184</v>
      </c>
      <c r="C57" s="34" t="e">
        <f>SUM(#REF!)</f>
        <v>#REF!</v>
      </c>
      <c r="D57" s="34" t="e">
        <f>SUM(#REF!)</f>
        <v>#REF!</v>
      </c>
      <c r="E57" s="34" t="e">
        <f>SUM(#REF!)</f>
        <v>#REF!</v>
      </c>
      <c r="F57" s="34" t="e">
        <f>SUM(#REF!)</f>
        <v>#REF!</v>
      </c>
      <c r="G57" s="34" t="e">
        <f>SUM(#REF!)</f>
        <v>#REF!</v>
      </c>
      <c r="H57" s="34" t="e">
        <f>SUM(#REF!)</f>
        <v>#REF!</v>
      </c>
      <c r="I57" s="34" t="e">
        <f>SUM(#REF!)</f>
        <v>#REF!</v>
      </c>
      <c r="J57" s="34" t="e">
        <f>SUM(#REF!)</f>
        <v>#REF!</v>
      </c>
      <c r="K57" s="34" t="e">
        <f>SUM(#REF!)</f>
        <v>#REF!</v>
      </c>
      <c r="L57" s="34" t="e">
        <f>SUM(#REF!)</f>
        <v>#REF!</v>
      </c>
      <c r="M57" s="34" t="e">
        <f>SUM(#REF!)</f>
        <v>#REF!</v>
      </c>
      <c r="N57" s="34" t="e">
        <f>SUM(#REF!)</f>
        <v>#REF!</v>
      </c>
      <c r="O57" s="34" t="e">
        <f>SUM(#REF!)</f>
        <v>#REF!</v>
      </c>
      <c r="P57" s="34" t="e">
        <f>SUM(#REF!)</f>
        <v>#REF!</v>
      </c>
      <c r="Q57" s="34" t="e">
        <f>SUM(#REF!)</f>
        <v>#REF!</v>
      </c>
      <c r="R57" s="34" t="e">
        <f>SUM(#REF!)</f>
        <v>#REF!</v>
      </c>
      <c r="S57" s="34" t="e">
        <f>SUM(#REF!)</f>
        <v>#REF!</v>
      </c>
      <c r="T57" s="34" t="e">
        <f>SUM(#REF!)</f>
        <v>#REF!</v>
      </c>
      <c r="U57" s="34" t="e">
        <f>SUM(#REF!)</f>
        <v>#REF!</v>
      </c>
      <c r="V57" s="34" t="e">
        <f>SUM(#REF!)</f>
        <v>#REF!</v>
      </c>
      <c r="W57" s="34" t="e">
        <f>SUM(#REF!)</f>
        <v>#REF!</v>
      </c>
      <c r="X57" s="34" t="e">
        <f>SUM(#REF!)</f>
        <v>#REF!</v>
      </c>
      <c r="Y57" s="34" t="e">
        <f>SUM(#REF!)</f>
        <v>#REF!</v>
      </c>
      <c r="Z57" s="34" t="e">
        <f>SUM(#REF!)</f>
        <v>#REF!</v>
      </c>
      <c r="AA57" s="34" t="e">
        <f>SUM(#REF!)</f>
        <v>#REF!</v>
      </c>
      <c r="AB57" s="34" t="e">
        <f>SUM(#REF!)</f>
        <v>#REF!</v>
      </c>
      <c r="AC57" s="34" t="e">
        <f>SUM(#REF!)</f>
        <v>#REF!</v>
      </c>
      <c r="AD57" s="34" t="e">
        <f>SUM(#REF!)</f>
        <v>#REF!</v>
      </c>
      <c r="AE57" s="34" t="e">
        <f>SUM(#REF!)</f>
        <v>#REF!</v>
      </c>
      <c r="AF57" s="32"/>
    </row>
    <row r="58" spans="1:32" s="8" customFormat="1" ht="12">
      <c r="A58" s="29">
        <v>5</v>
      </c>
      <c r="B58" s="28" t="s">
        <v>53</v>
      </c>
      <c r="C58" s="34" t="e">
        <f>SUM(#REF!)</f>
        <v>#REF!</v>
      </c>
      <c r="D58" s="34" t="e">
        <f>SUM(#REF!)</f>
        <v>#REF!</v>
      </c>
      <c r="E58" s="34" t="e">
        <f>SUM(#REF!)</f>
        <v>#REF!</v>
      </c>
      <c r="F58" s="34" t="e">
        <f>SUM(#REF!)</f>
        <v>#REF!</v>
      </c>
      <c r="G58" s="34" t="e">
        <f>SUM(#REF!)</f>
        <v>#REF!</v>
      </c>
      <c r="H58" s="34" t="e">
        <f>SUM(#REF!)</f>
        <v>#REF!</v>
      </c>
      <c r="I58" s="34" t="e">
        <f>SUM(#REF!)</f>
        <v>#REF!</v>
      </c>
      <c r="J58" s="34" t="e">
        <f>SUM(#REF!)</f>
        <v>#REF!</v>
      </c>
      <c r="K58" s="34" t="e">
        <f>SUM(#REF!)</f>
        <v>#REF!</v>
      </c>
      <c r="L58" s="34" t="e">
        <f>SUM(#REF!)</f>
        <v>#REF!</v>
      </c>
      <c r="M58" s="34" t="e">
        <f>SUM(#REF!)</f>
        <v>#REF!</v>
      </c>
      <c r="N58" s="34" t="e">
        <f>SUM(#REF!)</f>
        <v>#REF!</v>
      </c>
      <c r="O58" s="34" t="e">
        <f>SUM(#REF!)</f>
        <v>#REF!</v>
      </c>
      <c r="P58" s="34" t="e">
        <f>SUM(#REF!)</f>
        <v>#REF!</v>
      </c>
      <c r="Q58" s="34" t="e">
        <f>SUM(#REF!)</f>
        <v>#REF!</v>
      </c>
      <c r="R58" s="34" t="e">
        <f>SUM(#REF!)</f>
        <v>#REF!</v>
      </c>
      <c r="S58" s="34" t="e">
        <f>SUM(#REF!)</f>
        <v>#REF!</v>
      </c>
      <c r="T58" s="34" t="e">
        <f>SUM(#REF!)</f>
        <v>#REF!</v>
      </c>
      <c r="U58" s="34" t="e">
        <f>SUM(#REF!)</f>
        <v>#REF!</v>
      </c>
      <c r="V58" s="34" t="e">
        <f>SUM(#REF!)</f>
        <v>#REF!</v>
      </c>
      <c r="W58" s="34" t="e">
        <f>SUM(#REF!)</f>
        <v>#REF!</v>
      </c>
      <c r="X58" s="34" t="e">
        <f>SUM(#REF!)</f>
        <v>#REF!</v>
      </c>
      <c r="Y58" s="34" t="e">
        <f>SUM(#REF!)</f>
        <v>#REF!</v>
      </c>
      <c r="Z58" s="34" t="e">
        <f>SUM(#REF!)</f>
        <v>#REF!</v>
      </c>
      <c r="AA58" s="34" t="e">
        <f>SUM(#REF!)</f>
        <v>#REF!</v>
      </c>
      <c r="AB58" s="34" t="e">
        <f>SUM(#REF!)</f>
        <v>#REF!</v>
      </c>
      <c r="AC58" s="34" t="e">
        <f>SUM(#REF!)</f>
        <v>#REF!</v>
      </c>
      <c r="AD58" s="34" t="e">
        <f>SUM(#REF!)</f>
        <v>#REF!</v>
      </c>
      <c r="AE58" s="34" t="e">
        <f>SUM(#REF!)</f>
        <v>#REF!</v>
      </c>
      <c r="AF58" s="32"/>
    </row>
    <row r="59" spans="1:32" s="8" customFormat="1" ht="12">
      <c r="A59" s="29" t="s">
        <v>10</v>
      </c>
      <c r="B59" s="24" t="s">
        <v>40</v>
      </c>
      <c r="C59" s="34" t="e">
        <f>SUM(C60:C62)</f>
        <v>#REF!</v>
      </c>
      <c r="D59" s="34" t="e">
        <f aca="true" t="shared" si="15" ref="D59:AE59">SUM(D60:D62)</f>
        <v>#REF!</v>
      </c>
      <c r="E59" s="34" t="e">
        <f t="shared" si="15"/>
        <v>#REF!</v>
      </c>
      <c r="F59" s="34" t="e">
        <f t="shared" si="15"/>
        <v>#REF!</v>
      </c>
      <c r="G59" s="34" t="e">
        <f t="shared" si="15"/>
        <v>#REF!</v>
      </c>
      <c r="H59" s="34" t="e">
        <f t="shared" si="15"/>
        <v>#REF!</v>
      </c>
      <c r="I59" s="34" t="e">
        <f t="shared" si="15"/>
        <v>#REF!</v>
      </c>
      <c r="J59" s="34" t="e">
        <f t="shared" si="15"/>
        <v>#REF!</v>
      </c>
      <c r="K59" s="34" t="e">
        <f t="shared" si="15"/>
        <v>#REF!</v>
      </c>
      <c r="L59" s="34" t="e">
        <f t="shared" si="15"/>
        <v>#REF!</v>
      </c>
      <c r="M59" s="34" t="e">
        <f t="shared" si="15"/>
        <v>#REF!</v>
      </c>
      <c r="N59" s="34" t="e">
        <f t="shared" si="15"/>
        <v>#REF!</v>
      </c>
      <c r="O59" s="34" t="e">
        <f t="shared" si="15"/>
        <v>#REF!</v>
      </c>
      <c r="P59" s="34" t="e">
        <f t="shared" si="15"/>
        <v>#REF!</v>
      </c>
      <c r="Q59" s="34" t="e">
        <f t="shared" si="15"/>
        <v>#REF!</v>
      </c>
      <c r="R59" s="34" t="e">
        <f t="shared" si="15"/>
        <v>#REF!</v>
      </c>
      <c r="S59" s="34" t="e">
        <f t="shared" si="15"/>
        <v>#REF!</v>
      </c>
      <c r="T59" s="34" t="e">
        <f t="shared" si="15"/>
        <v>#REF!</v>
      </c>
      <c r="U59" s="34" t="e">
        <f t="shared" si="15"/>
        <v>#REF!</v>
      </c>
      <c r="V59" s="34" t="e">
        <f t="shared" si="15"/>
        <v>#REF!</v>
      </c>
      <c r="W59" s="34" t="e">
        <f t="shared" si="15"/>
        <v>#REF!</v>
      </c>
      <c r="X59" s="34" t="e">
        <f t="shared" si="15"/>
        <v>#REF!</v>
      </c>
      <c r="Y59" s="34" t="e">
        <f t="shared" si="15"/>
        <v>#REF!</v>
      </c>
      <c r="Z59" s="34" t="e">
        <f t="shared" si="15"/>
        <v>#REF!</v>
      </c>
      <c r="AA59" s="34" t="e">
        <f t="shared" si="15"/>
        <v>#REF!</v>
      </c>
      <c r="AB59" s="34" t="e">
        <f t="shared" si="15"/>
        <v>#REF!</v>
      </c>
      <c r="AC59" s="34" t="e">
        <f t="shared" si="15"/>
        <v>#REF!</v>
      </c>
      <c r="AD59" s="34" t="e">
        <f t="shared" si="15"/>
        <v>#REF!</v>
      </c>
      <c r="AE59" s="34" t="e">
        <f t="shared" si="15"/>
        <v>#REF!</v>
      </c>
      <c r="AF59" s="32"/>
    </row>
    <row r="60" spans="1:32" s="8" customFormat="1" ht="12">
      <c r="A60" s="29">
        <v>1</v>
      </c>
      <c r="B60" s="26" t="s">
        <v>190</v>
      </c>
      <c r="C60" s="34" t="e">
        <f>SUM(#REF!)</f>
        <v>#REF!</v>
      </c>
      <c r="D60" s="34" t="e">
        <f>SUM(#REF!)</f>
        <v>#REF!</v>
      </c>
      <c r="E60" s="34" t="e">
        <f>SUM(#REF!)</f>
        <v>#REF!</v>
      </c>
      <c r="F60" s="34" t="e">
        <f>SUM(#REF!)</f>
        <v>#REF!</v>
      </c>
      <c r="G60" s="34" t="e">
        <f>SUM(#REF!)</f>
        <v>#REF!</v>
      </c>
      <c r="H60" s="34" t="e">
        <f>SUM(#REF!)</f>
        <v>#REF!</v>
      </c>
      <c r="I60" s="34" t="e">
        <f>SUM(#REF!)</f>
        <v>#REF!</v>
      </c>
      <c r="J60" s="34" t="e">
        <f>SUM(#REF!)</f>
        <v>#REF!</v>
      </c>
      <c r="K60" s="34" t="e">
        <f>SUM(#REF!)</f>
        <v>#REF!</v>
      </c>
      <c r="L60" s="34" t="e">
        <f>SUM(#REF!)</f>
        <v>#REF!</v>
      </c>
      <c r="M60" s="34" t="e">
        <f>SUM(#REF!)</f>
        <v>#REF!</v>
      </c>
      <c r="N60" s="34" t="e">
        <f>SUM(#REF!)</f>
        <v>#REF!</v>
      </c>
      <c r="O60" s="34" t="e">
        <f>SUM(#REF!)</f>
        <v>#REF!</v>
      </c>
      <c r="P60" s="34" t="e">
        <f>SUM(#REF!)</f>
        <v>#REF!</v>
      </c>
      <c r="Q60" s="34" t="e">
        <f>SUM(#REF!)</f>
        <v>#REF!</v>
      </c>
      <c r="R60" s="34" t="e">
        <f>SUM(#REF!)</f>
        <v>#REF!</v>
      </c>
      <c r="S60" s="34" t="e">
        <f>SUM(#REF!)</f>
        <v>#REF!</v>
      </c>
      <c r="T60" s="34" t="e">
        <f>SUM(#REF!)</f>
        <v>#REF!</v>
      </c>
      <c r="U60" s="34" t="e">
        <f>SUM(#REF!)</f>
        <v>#REF!</v>
      </c>
      <c r="V60" s="34" t="e">
        <f>SUM(#REF!)</f>
        <v>#REF!</v>
      </c>
      <c r="W60" s="34" t="e">
        <f>SUM(#REF!)</f>
        <v>#REF!</v>
      </c>
      <c r="X60" s="34" t="e">
        <f>SUM(#REF!)</f>
        <v>#REF!</v>
      </c>
      <c r="Y60" s="34" t="e">
        <f>SUM(#REF!)</f>
        <v>#REF!</v>
      </c>
      <c r="Z60" s="34" t="e">
        <f>SUM(#REF!)</f>
        <v>#REF!</v>
      </c>
      <c r="AA60" s="34" t="e">
        <f>SUM(#REF!)</f>
        <v>#REF!</v>
      </c>
      <c r="AB60" s="34" t="e">
        <f>SUM(#REF!)</f>
        <v>#REF!</v>
      </c>
      <c r="AC60" s="34" t="e">
        <f>SUM(#REF!)</f>
        <v>#REF!</v>
      </c>
      <c r="AD60" s="34" t="e">
        <f>SUM(#REF!)</f>
        <v>#REF!</v>
      </c>
      <c r="AE60" s="34" t="e">
        <f>SUM(#REF!)</f>
        <v>#REF!</v>
      </c>
      <c r="AF60" s="32"/>
    </row>
    <row r="61" spans="1:32" s="8" customFormat="1" ht="22.5">
      <c r="A61" s="29">
        <v>2</v>
      </c>
      <c r="B61" s="26" t="s">
        <v>62</v>
      </c>
      <c r="C61" s="34" t="e">
        <f>SUM(#REF!)</f>
        <v>#REF!</v>
      </c>
      <c r="D61" s="34" t="e">
        <f>SUM(#REF!)</f>
        <v>#REF!</v>
      </c>
      <c r="E61" s="34" t="e">
        <f>SUM(#REF!)</f>
        <v>#REF!</v>
      </c>
      <c r="F61" s="34" t="e">
        <f>SUM(#REF!)</f>
        <v>#REF!</v>
      </c>
      <c r="G61" s="34" t="e">
        <f>SUM(#REF!)</f>
        <v>#REF!</v>
      </c>
      <c r="H61" s="34" t="e">
        <f>SUM(#REF!)</f>
        <v>#REF!</v>
      </c>
      <c r="I61" s="34" t="e">
        <f>SUM(#REF!)</f>
        <v>#REF!</v>
      </c>
      <c r="J61" s="34" t="e">
        <f>SUM(#REF!)</f>
        <v>#REF!</v>
      </c>
      <c r="K61" s="34" t="e">
        <f>SUM(#REF!)</f>
        <v>#REF!</v>
      </c>
      <c r="L61" s="34" t="e">
        <f>SUM(#REF!)</f>
        <v>#REF!</v>
      </c>
      <c r="M61" s="34" t="e">
        <f>SUM(#REF!)</f>
        <v>#REF!</v>
      </c>
      <c r="N61" s="34" t="e">
        <f>SUM(#REF!)</f>
        <v>#REF!</v>
      </c>
      <c r="O61" s="34" t="e">
        <f>SUM(#REF!)</f>
        <v>#REF!</v>
      </c>
      <c r="P61" s="34" t="e">
        <f>SUM(#REF!)</f>
        <v>#REF!</v>
      </c>
      <c r="Q61" s="34" t="e">
        <f>SUM(#REF!)</f>
        <v>#REF!</v>
      </c>
      <c r="R61" s="34" t="e">
        <f>SUM(#REF!)</f>
        <v>#REF!</v>
      </c>
      <c r="S61" s="34" t="e">
        <f>SUM(#REF!)</f>
        <v>#REF!</v>
      </c>
      <c r="T61" s="34" t="e">
        <f>SUM(#REF!)</f>
        <v>#REF!</v>
      </c>
      <c r="U61" s="34" t="e">
        <f>SUM(#REF!)</f>
        <v>#REF!</v>
      </c>
      <c r="V61" s="34" t="e">
        <f>SUM(#REF!)</f>
        <v>#REF!</v>
      </c>
      <c r="W61" s="34" t="e">
        <f>SUM(#REF!)</f>
        <v>#REF!</v>
      </c>
      <c r="X61" s="34" t="e">
        <f>SUM(#REF!)</f>
        <v>#REF!</v>
      </c>
      <c r="Y61" s="34" t="e">
        <f>SUM(#REF!)</f>
        <v>#REF!</v>
      </c>
      <c r="Z61" s="34" t="e">
        <f>SUM(#REF!)</f>
        <v>#REF!</v>
      </c>
      <c r="AA61" s="34" t="e">
        <f>SUM(#REF!)</f>
        <v>#REF!</v>
      </c>
      <c r="AB61" s="34" t="e">
        <f>SUM(#REF!)</f>
        <v>#REF!</v>
      </c>
      <c r="AC61" s="34" t="e">
        <f>SUM(#REF!)</f>
        <v>#REF!</v>
      </c>
      <c r="AD61" s="34" t="e">
        <f>SUM(#REF!)</f>
        <v>#REF!</v>
      </c>
      <c r="AE61" s="34" t="e">
        <f>SUM(#REF!)</f>
        <v>#REF!</v>
      </c>
      <c r="AF61" s="32"/>
    </row>
    <row r="62" spans="1:32" s="8" customFormat="1" ht="12">
      <c r="A62" s="29">
        <v>3</v>
      </c>
      <c r="B62" s="26" t="s">
        <v>61</v>
      </c>
      <c r="C62" s="34" t="e">
        <f>SUM(#REF!)</f>
        <v>#REF!</v>
      </c>
      <c r="D62" s="34" t="e">
        <f>SUM(#REF!)</f>
        <v>#REF!</v>
      </c>
      <c r="E62" s="34" t="e">
        <f>SUM(#REF!)</f>
        <v>#REF!</v>
      </c>
      <c r="F62" s="34" t="e">
        <f>SUM(#REF!)</f>
        <v>#REF!</v>
      </c>
      <c r="G62" s="34" t="e">
        <f>SUM(#REF!)</f>
        <v>#REF!</v>
      </c>
      <c r="H62" s="34" t="e">
        <f>SUM(#REF!)</f>
        <v>#REF!</v>
      </c>
      <c r="I62" s="34" t="e">
        <f>SUM(#REF!)</f>
        <v>#REF!</v>
      </c>
      <c r="J62" s="34" t="e">
        <f>SUM(#REF!)</f>
        <v>#REF!</v>
      </c>
      <c r="K62" s="34" t="e">
        <f>SUM(#REF!)</f>
        <v>#REF!</v>
      </c>
      <c r="L62" s="34" t="e">
        <f>SUM(#REF!)</f>
        <v>#REF!</v>
      </c>
      <c r="M62" s="34" t="e">
        <f>SUM(#REF!)</f>
        <v>#REF!</v>
      </c>
      <c r="N62" s="34" t="e">
        <f>SUM(#REF!)</f>
        <v>#REF!</v>
      </c>
      <c r="O62" s="34" t="e">
        <f>SUM(#REF!)</f>
        <v>#REF!</v>
      </c>
      <c r="P62" s="34" t="e">
        <f>SUM(#REF!)</f>
        <v>#REF!</v>
      </c>
      <c r="Q62" s="34" t="e">
        <f>SUM(#REF!)</f>
        <v>#REF!</v>
      </c>
      <c r="R62" s="34" t="e">
        <f>SUM(#REF!)</f>
        <v>#REF!</v>
      </c>
      <c r="S62" s="34" t="e">
        <f>SUM(#REF!)</f>
        <v>#REF!</v>
      </c>
      <c r="T62" s="34" t="e">
        <f>SUM(#REF!)</f>
        <v>#REF!</v>
      </c>
      <c r="U62" s="34" t="e">
        <f>SUM(#REF!)</f>
        <v>#REF!</v>
      </c>
      <c r="V62" s="34" t="e">
        <f>SUM(#REF!)</f>
        <v>#REF!</v>
      </c>
      <c r="W62" s="34" t="e">
        <f>SUM(#REF!)</f>
        <v>#REF!</v>
      </c>
      <c r="X62" s="34" t="e">
        <f>SUM(#REF!)</f>
        <v>#REF!</v>
      </c>
      <c r="Y62" s="34" t="e">
        <f>SUM(#REF!)</f>
        <v>#REF!</v>
      </c>
      <c r="Z62" s="34" t="e">
        <f>SUM(#REF!)</f>
        <v>#REF!</v>
      </c>
      <c r="AA62" s="34" t="e">
        <f>SUM(#REF!)</f>
        <v>#REF!</v>
      </c>
      <c r="AB62" s="34" t="e">
        <f>SUM(#REF!)</f>
        <v>#REF!</v>
      </c>
      <c r="AC62" s="34" t="e">
        <f>SUM(#REF!)</f>
        <v>#REF!</v>
      </c>
      <c r="AD62" s="34" t="e">
        <f>SUM(#REF!)</f>
        <v>#REF!</v>
      </c>
      <c r="AE62" s="34" t="e">
        <f>SUM(#REF!)</f>
        <v>#REF!</v>
      </c>
      <c r="AF62" s="32"/>
    </row>
    <row r="63" spans="1:32" s="8" customFormat="1" ht="12">
      <c r="A63" s="29" t="s">
        <v>11</v>
      </c>
      <c r="B63" s="24" t="s">
        <v>39</v>
      </c>
      <c r="C63" s="34" t="e">
        <f>SUM(C64:C66)</f>
        <v>#REF!</v>
      </c>
      <c r="D63" s="34" t="e">
        <f aca="true" t="shared" si="16" ref="D63:AE63">SUM(D64:D66)</f>
        <v>#REF!</v>
      </c>
      <c r="E63" s="34" t="e">
        <f t="shared" si="16"/>
        <v>#REF!</v>
      </c>
      <c r="F63" s="34" t="e">
        <f t="shared" si="16"/>
        <v>#REF!</v>
      </c>
      <c r="G63" s="34" t="e">
        <f t="shared" si="16"/>
        <v>#REF!</v>
      </c>
      <c r="H63" s="34" t="e">
        <f t="shared" si="16"/>
        <v>#REF!</v>
      </c>
      <c r="I63" s="34" t="e">
        <f t="shared" si="16"/>
        <v>#REF!</v>
      </c>
      <c r="J63" s="34" t="e">
        <f t="shared" si="16"/>
        <v>#REF!</v>
      </c>
      <c r="K63" s="34" t="e">
        <f t="shared" si="16"/>
        <v>#REF!</v>
      </c>
      <c r="L63" s="34" t="e">
        <f t="shared" si="16"/>
        <v>#REF!</v>
      </c>
      <c r="M63" s="34" t="e">
        <f t="shared" si="16"/>
        <v>#REF!</v>
      </c>
      <c r="N63" s="34" t="e">
        <f t="shared" si="16"/>
        <v>#REF!</v>
      </c>
      <c r="O63" s="34" t="e">
        <f t="shared" si="16"/>
        <v>#REF!</v>
      </c>
      <c r="P63" s="34" t="e">
        <f t="shared" si="16"/>
        <v>#REF!</v>
      </c>
      <c r="Q63" s="34" t="e">
        <f t="shared" si="16"/>
        <v>#REF!</v>
      </c>
      <c r="R63" s="34" t="e">
        <f t="shared" si="16"/>
        <v>#REF!</v>
      </c>
      <c r="S63" s="34" t="e">
        <f t="shared" si="16"/>
        <v>#REF!</v>
      </c>
      <c r="T63" s="34" t="e">
        <f t="shared" si="16"/>
        <v>#REF!</v>
      </c>
      <c r="U63" s="34" t="e">
        <f t="shared" si="16"/>
        <v>#REF!</v>
      </c>
      <c r="V63" s="34" t="e">
        <f t="shared" si="16"/>
        <v>#REF!</v>
      </c>
      <c r="W63" s="34" t="e">
        <f t="shared" si="16"/>
        <v>#REF!</v>
      </c>
      <c r="X63" s="34" t="e">
        <f t="shared" si="16"/>
        <v>#REF!</v>
      </c>
      <c r="Y63" s="34" t="e">
        <f t="shared" si="16"/>
        <v>#REF!</v>
      </c>
      <c r="Z63" s="34" t="e">
        <f t="shared" si="16"/>
        <v>#REF!</v>
      </c>
      <c r="AA63" s="34" t="e">
        <f t="shared" si="16"/>
        <v>#REF!</v>
      </c>
      <c r="AB63" s="34" t="e">
        <f t="shared" si="16"/>
        <v>#REF!</v>
      </c>
      <c r="AC63" s="34" t="e">
        <f t="shared" si="16"/>
        <v>#REF!</v>
      </c>
      <c r="AD63" s="34" t="e">
        <f t="shared" si="16"/>
        <v>#REF!</v>
      </c>
      <c r="AE63" s="34" t="e">
        <f t="shared" si="16"/>
        <v>#REF!</v>
      </c>
      <c r="AF63" s="32"/>
    </row>
    <row r="64" spans="1:32" s="8" customFormat="1" ht="12">
      <c r="A64" s="29">
        <v>1</v>
      </c>
      <c r="B64" s="26" t="s">
        <v>190</v>
      </c>
      <c r="C64" s="34" t="e">
        <f>SUM(#REF!)</f>
        <v>#REF!</v>
      </c>
      <c r="D64" s="34" t="e">
        <f>SUM(#REF!)</f>
        <v>#REF!</v>
      </c>
      <c r="E64" s="34" t="e">
        <f>SUM(#REF!)</f>
        <v>#REF!</v>
      </c>
      <c r="F64" s="34" t="e">
        <f>SUM(#REF!)</f>
        <v>#REF!</v>
      </c>
      <c r="G64" s="34" t="e">
        <f>SUM(#REF!)</f>
        <v>#REF!</v>
      </c>
      <c r="H64" s="34" t="e">
        <f>SUM(#REF!)</f>
        <v>#REF!</v>
      </c>
      <c r="I64" s="34" t="e">
        <f>SUM(#REF!)</f>
        <v>#REF!</v>
      </c>
      <c r="J64" s="34" t="e">
        <f>SUM(#REF!)</f>
        <v>#REF!</v>
      </c>
      <c r="K64" s="34" t="e">
        <f>SUM(#REF!)</f>
        <v>#REF!</v>
      </c>
      <c r="L64" s="34" t="e">
        <f>SUM(#REF!)</f>
        <v>#REF!</v>
      </c>
      <c r="M64" s="34" t="e">
        <f>SUM(#REF!)</f>
        <v>#REF!</v>
      </c>
      <c r="N64" s="34" t="e">
        <f>SUM(#REF!)</f>
        <v>#REF!</v>
      </c>
      <c r="O64" s="34" t="e">
        <f>SUM(#REF!)</f>
        <v>#REF!</v>
      </c>
      <c r="P64" s="34" t="e">
        <f>SUM(#REF!)</f>
        <v>#REF!</v>
      </c>
      <c r="Q64" s="34" t="e">
        <f>SUM(#REF!)</f>
        <v>#REF!</v>
      </c>
      <c r="R64" s="34" t="e">
        <f>SUM(#REF!)</f>
        <v>#REF!</v>
      </c>
      <c r="S64" s="34" t="e">
        <f>SUM(#REF!)</f>
        <v>#REF!</v>
      </c>
      <c r="T64" s="34" t="e">
        <f>SUM(#REF!)</f>
        <v>#REF!</v>
      </c>
      <c r="U64" s="34" t="e">
        <f>SUM(#REF!)</f>
        <v>#REF!</v>
      </c>
      <c r="V64" s="34" t="e">
        <f>SUM(#REF!)</f>
        <v>#REF!</v>
      </c>
      <c r="W64" s="34" t="e">
        <f>SUM(#REF!)</f>
        <v>#REF!</v>
      </c>
      <c r="X64" s="34" t="e">
        <f>SUM(#REF!)</f>
        <v>#REF!</v>
      </c>
      <c r="Y64" s="34" t="e">
        <f>SUM(#REF!)</f>
        <v>#REF!</v>
      </c>
      <c r="Z64" s="34" t="e">
        <f>SUM(#REF!)</f>
        <v>#REF!</v>
      </c>
      <c r="AA64" s="34" t="e">
        <f>SUM(#REF!)</f>
        <v>#REF!</v>
      </c>
      <c r="AB64" s="34" t="e">
        <f>SUM(#REF!)</f>
        <v>#REF!</v>
      </c>
      <c r="AC64" s="34" t="e">
        <f>SUM(#REF!)</f>
        <v>#REF!</v>
      </c>
      <c r="AD64" s="34" t="e">
        <f>SUM(#REF!)</f>
        <v>#REF!</v>
      </c>
      <c r="AE64" s="34" t="e">
        <f>SUM(#REF!)</f>
        <v>#REF!</v>
      </c>
      <c r="AF64" s="32"/>
    </row>
    <row r="65" spans="1:32" s="8" customFormat="1" ht="22.5">
      <c r="A65" s="29">
        <v>2</v>
      </c>
      <c r="B65" s="26" t="s">
        <v>62</v>
      </c>
      <c r="C65" s="34" t="e">
        <f>SUM(#REF!)</f>
        <v>#REF!</v>
      </c>
      <c r="D65" s="34" t="e">
        <f>SUM(#REF!)</f>
        <v>#REF!</v>
      </c>
      <c r="E65" s="34" t="e">
        <f>SUM(#REF!)</f>
        <v>#REF!</v>
      </c>
      <c r="F65" s="34" t="e">
        <f>SUM(#REF!)</f>
        <v>#REF!</v>
      </c>
      <c r="G65" s="34" t="e">
        <f>SUM(#REF!)</f>
        <v>#REF!</v>
      </c>
      <c r="H65" s="34" t="e">
        <f>SUM(#REF!)</f>
        <v>#REF!</v>
      </c>
      <c r="I65" s="34" t="e">
        <f>SUM(#REF!)</f>
        <v>#REF!</v>
      </c>
      <c r="J65" s="34" t="e">
        <f>SUM(#REF!)</f>
        <v>#REF!</v>
      </c>
      <c r="K65" s="34" t="e">
        <f>SUM(#REF!)</f>
        <v>#REF!</v>
      </c>
      <c r="L65" s="34" t="e">
        <f>SUM(#REF!)</f>
        <v>#REF!</v>
      </c>
      <c r="M65" s="34" t="e">
        <f>SUM(#REF!)</f>
        <v>#REF!</v>
      </c>
      <c r="N65" s="34" t="e">
        <f>SUM(#REF!)</f>
        <v>#REF!</v>
      </c>
      <c r="O65" s="34" t="e">
        <f>SUM(#REF!)</f>
        <v>#REF!</v>
      </c>
      <c r="P65" s="34" t="e">
        <f>SUM(#REF!)</f>
        <v>#REF!</v>
      </c>
      <c r="Q65" s="34" t="e">
        <f>SUM(#REF!)</f>
        <v>#REF!</v>
      </c>
      <c r="R65" s="34" t="e">
        <f>SUM(#REF!)</f>
        <v>#REF!</v>
      </c>
      <c r="S65" s="34" t="e">
        <f>SUM(#REF!)</f>
        <v>#REF!</v>
      </c>
      <c r="T65" s="34" t="e">
        <f>SUM(#REF!)</f>
        <v>#REF!</v>
      </c>
      <c r="U65" s="34" t="e">
        <f>SUM(#REF!)</f>
        <v>#REF!</v>
      </c>
      <c r="V65" s="34" t="e">
        <f>SUM(#REF!)</f>
        <v>#REF!</v>
      </c>
      <c r="W65" s="34" t="e">
        <f>SUM(#REF!)</f>
        <v>#REF!</v>
      </c>
      <c r="X65" s="34" t="e">
        <f>SUM(#REF!)</f>
        <v>#REF!</v>
      </c>
      <c r="Y65" s="34" t="e">
        <f>SUM(#REF!)</f>
        <v>#REF!</v>
      </c>
      <c r="Z65" s="34" t="e">
        <f>SUM(#REF!)</f>
        <v>#REF!</v>
      </c>
      <c r="AA65" s="34" t="e">
        <f>SUM(#REF!)</f>
        <v>#REF!</v>
      </c>
      <c r="AB65" s="34" t="e">
        <f>SUM(#REF!)</f>
        <v>#REF!</v>
      </c>
      <c r="AC65" s="34" t="e">
        <f>SUM(#REF!)</f>
        <v>#REF!</v>
      </c>
      <c r="AD65" s="34" t="e">
        <f>SUM(#REF!)</f>
        <v>#REF!</v>
      </c>
      <c r="AE65" s="34" t="e">
        <f>SUM(#REF!)</f>
        <v>#REF!</v>
      </c>
      <c r="AF65" s="32"/>
    </row>
    <row r="66" spans="1:32" s="8" customFormat="1" ht="22.5">
      <c r="A66" s="29">
        <v>3</v>
      </c>
      <c r="B66" s="26" t="s">
        <v>183</v>
      </c>
      <c r="C66" s="34" t="e">
        <f>SUM(#REF!)</f>
        <v>#REF!</v>
      </c>
      <c r="D66" s="34" t="e">
        <f>SUM(#REF!)</f>
        <v>#REF!</v>
      </c>
      <c r="E66" s="34" t="e">
        <f>SUM(#REF!)</f>
        <v>#REF!</v>
      </c>
      <c r="F66" s="34" t="e">
        <f>SUM(#REF!)</f>
        <v>#REF!</v>
      </c>
      <c r="G66" s="34" t="e">
        <f>SUM(#REF!)</f>
        <v>#REF!</v>
      </c>
      <c r="H66" s="34" t="e">
        <f>SUM(#REF!)</f>
        <v>#REF!</v>
      </c>
      <c r="I66" s="34" t="e">
        <f>SUM(#REF!)</f>
        <v>#REF!</v>
      </c>
      <c r="J66" s="34" t="e">
        <f>SUM(#REF!)</f>
        <v>#REF!</v>
      </c>
      <c r="K66" s="34" t="e">
        <f>SUM(#REF!)</f>
        <v>#REF!</v>
      </c>
      <c r="L66" s="34" t="e">
        <f>SUM(#REF!)</f>
        <v>#REF!</v>
      </c>
      <c r="M66" s="34" t="e">
        <f>SUM(#REF!)</f>
        <v>#REF!</v>
      </c>
      <c r="N66" s="34" t="e">
        <f>SUM(#REF!)</f>
        <v>#REF!</v>
      </c>
      <c r="O66" s="34" t="e">
        <f>SUM(#REF!)</f>
        <v>#REF!</v>
      </c>
      <c r="P66" s="34" t="e">
        <f>SUM(#REF!)</f>
        <v>#REF!</v>
      </c>
      <c r="Q66" s="34" t="e">
        <f>SUM(#REF!)</f>
        <v>#REF!</v>
      </c>
      <c r="R66" s="34" t="e">
        <f>SUM(#REF!)</f>
        <v>#REF!</v>
      </c>
      <c r="S66" s="34" t="e">
        <f>SUM(#REF!)</f>
        <v>#REF!</v>
      </c>
      <c r="T66" s="34" t="e">
        <f>SUM(#REF!)</f>
        <v>#REF!</v>
      </c>
      <c r="U66" s="34" t="e">
        <f>SUM(#REF!)</f>
        <v>#REF!</v>
      </c>
      <c r="V66" s="34" t="e">
        <f>SUM(#REF!)</f>
        <v>#REF!</v>
      </c>
      <c r="W66" s="34" t="e">
        <f>SUM(#REF!)</f>
        <v>#REF!</v>
      </c>
      <c r="X66" s="34" t="e">
        <f>SUM(#REF!)</f>
        <v>#REF!</v>
      </c>
      <c r="Y66" s="34" t="e">
        <f>SUM(#REF!)</f>
        <v>#REF!</v>
      </c>
      <c r="Z66" s="34" t="e">
        <f>SUM(#REF!)</f>
        <v>#REF!</v>
      </c>
      <c r="AA66" s="34" t="e">
        <f>SUM(#REF!)</f>
        <v>#REF!</v>
      </c>
      <c r="AB66" s="34" t="e">
        <f>SUM(#REF!)</f>
        <v>#REF!</v>
      </c>
      <c r="AC66" s="34" t="e">
        <f>SUM(#REF!)</f>
        <v>#REF!</v>
      </c>
      <c r="AD66" s="34" t="e">
        <f>SUM(#REF!)</f>
        <v>#REF!</v>
      </c>
      <c r="AE66" s="34" t="e">
        <f>SUM(#REF!)</f>
        <v>#REF!</v>
      </c>
      <c r="AF66" s="32"/>
    </row>
    <row r="67" spans="1:32" s="8" customFormat="1" ht="12">
      <c r="A67" s="29" t="s">
        <v>12</v>
      </c>
      <c r="B67" s="24" t="s">
        <v>47</v>
      </c>
      <c r="C67" s="34" t="e">
        <f>SUM(C68:C70)</f>
        <v>#REF!</v>
      </c>
      <c r="D67" s="34" t="e">
        <f aca="true" t="shared" si="17" ref="D67:AE67">SUM(D68:D70)</f>
        <v>#REF!</v>
      </c>
      <c r="E67" s="34" t="e">
        <f t="shared" si="17"/>
        <v>#REF!</v>
      </c>
      <c r="F67" s="34" t="e">
        <f t="shared" si="17"/>
        <v>#REF!</v>
      </c>
      <c r="G67" s="34" t="e">
        <f t="shared" si="17"/>
        <v>#REF!</v>
      </c>
      <c r="H67" s="34" t="e">
        <f t="shared" si="17"/>
        <v>#REF!</v>
      </c>
      <c r="I67" s="34" t="e">
        <f t="shared" si="17"/>
        <v>#REF!</v>
      </c>
      <c r="J67" s="34" t="e">
        <f t="shared" si="17"/>
        <v>#REF!</v>
      </c>
      <c r="K67" s="34" t="e">
        <f t="shared" si="17"/>
        <v>#REF!</v>
      </c>
      <c r="L67" s="34" t="e">
        <f t="shared" si="17"/>
        <v>#REF!</v>
      </c>
      <c r="M67" s="34" t="e">
        <f t="shared" si="17"/>
        <v>#REF!</v>
      </c>
      <c r="N67" s="34" t="e">
        <f t="shared" si="17"/>
        <v>#REF!</v>
      </c>
      <c r="O67" s="34" t="e">
        <f t="shared" si="17"/>
        <v>#REF!</v>
      </c>
      <c r="P67" s="34" t="e">
        <f t="shared" si="17"/>
        <v>#REF!</v>
      </c>
      <c r="Q67" s="34" t="e">
        <f t="shared" si="17"/>
        <v>#REF!</v>
      </c>
      <c r="R67" s="34" t="e">
        <f t="shared" si="17"/>
        <v>#REF!</v>
      </c>
      <c r="S67" s="34" t="e">
        <f t="shared" si="17"/>
        <v>#REF!</v>
      </c>
      <c r="T67" s="34" t="e">
        <f t="shared" si="17"/>
        <v>#REF!</v>
      </c>
      <c r="U67" s="34" t="e">
        <f t="shared" si="17"/>
        <v>#REF!</v>
      </c>
      <c r="V67" s="34" t="e">
        <f t="shared" si="17"/>
        <v>#REF!</v>
      </c>
      <c r="W67" s="34" t="e">
        <f t="shared" si="17"/>
        <v>#REF!</v>
      </c>
      <c r="X67" s="34" t="e">
        <f t="shared" si="17"/>
        <v>#REF!</v>
      </c>
      <c r="Y67" s="34" t="e">
        <f t="shared" si="17"/>
        <v>#REF!</v>
      </c>
      <c r="Z67" s="34" t="e">
        <f t="shared" si="17"/>
        <v>#REF!</v>
      </c>
      <c r="AA67" s="34" t="e">
        <f t="shared" si="17"/>
        <v>#REF!</v>
      </c>
      <c r="AB67" s="34" t="e">
        <f t="shared" si="17"/>
        <v>#REF!</v>
      </c>
      <c r="AC67" s="34" t="e">
        <f t="shared" si="17"/>
        <v>#REF!</v>
      </c>
      <c r="AD67" s="34" t="e">
        <f t="shared" si="17"/>
        <v>#REF!</v>
      </c>
      <c r="AE67" s="34" t="e">
        <f t="shared" si="17"/>
        <v>#REF!</v>
      </c>
      <c r="AF67" s="32"/>
    </row>
    <row r="68" spans="1:32" s="8" customFormat="1" ht="22.5">
      <c r="A68" s="29">
        <v>1</v>
      </c>
      <c r="B68" s="26" t="s">
        <v>54</v>
      </c>
      <c r="C68" s="34" t="e">
        <f>SUM(#REF!)</f>
        <v>#REF!</v>
      </c>
      <c r="D68" s="34" t="e">
        <f>SUM(#REF!)</f>
        <v>#REF!</v>
      </c>
      <c r="E68" s="34" t="e">
        <f>SUM(#REF!)</f>
        <v>#REF!</v>
      </c>
      <c r="F68" s="34" t="e">
        <f>SUM(#REF!)</f>
        <v>#REF!</v>
      </c>
      <c r="G68" s="34" t="e">
        <f>SUM(#REF!)</f>
        <v>#REF!</v>
      </c>
      <c r="H68" s="34" t="e">
        <f>SUM(#REF!)</f>
        <v>#REF!</v>
      </c>
      <c r="I68" s="34" t="e">
        <f>SUM(#REF!)</f>
        <v>#REF!</v>
      </c>
      <c r="J68" s="34" t="e">
        <f>SUM(#REF!)</f>
        <v>#REF!</v>
      </c>
      <c r="K68" s="34" t="e">
        <f>SUM(#REF!)</f>
        <v>#REF!</v>
      </c>
      <c r="L68" s="34" t="e">
        <f>SUM(#REF!)</f>
        <v>#REF!</v>
      </c>
      <c r="M68" s="34" t="e">
        <f>SUM(#REF!)</f>
        <v>#REF!</v>
      </c>
      <c r="N68" s="34" t="e">
        <f>SUM(#REF!)</f>
        <v>#REF!</v>
      </c>
      <c r="O68" s="34" t="e">
        <f>SUM(#REF!)</f>
        <v>#REF!</v>
      </c>
      <c r="P68" s="34" t="e">
        <f>SUM(#REF!)</f>
        <v>#REF!</v>
      </c>
      <c r="Q68" s="34" t="e">
        <f>SUM(#REF!)</f>
        <v>#REF!</v>
      </c>
      <c r="R68" s="34" t="e">
        <f>SUM(#REF!)</f>
        <v>#REF!</v>
      </c>
      <c r="S68" s="34" t="e">
        <f>SUM(#REF!)</f>
        <v>#REF!</v>
      </c>
      <c r="T68" s="34" t="e">
        <f>SUM(#REF!)</f>
        <v>#REF!</v>
      </c>
      <c r="U68" s="34" t="e">
        <f>SUM(#REF!)</f>
        <v>#REF!</v>
      </c>
      <c r="V68" s="34" t="e">
        <f>SUM(#REF!)</f>
        <v>#REF!</v>
      </c>
      <c r="W68" s="34" t="e">
        <f>SUM(#REF!)</f>
        <v>#REF!</v>
      </c>
      <c r="X68" s="34" t="e">
        <f>SUM(#REF!)</f>
        <v>#REF!</v>
      </c>
      <c r="Y68" s="34" t="e">
        <f>SUM(#REF!)</f>
        <v>#REF!</v>
      </c>
      <c r="Z68" s="34" t="e">
        <f>SUM(#REF!)</f>
        <v>#REF!</v>
      </c>
      <c r="AA68" s="34" t="e">
        <f>SUM(#REF!)</f>
        <v>#REF!</v>
      </c>
      <c r="AB68" s="34" t="e">
        <f>SUM(#REF!)</f>
        <v>#REF!</v>
      </c>
      <c r="AC68" s="34" t="e">
        <f>SUM(#REF!)</f>
        <v>#REF!</v>
      </c>
      <c r="AD68" s="34" t="e">
        <f>SUM(#REF!)</f>
        <v>#REF!</v>
      </c>
      <c r="AE68" s="34" t="e">
        <f>SUM(#REF!)</f>
        <v>#REF!</v>
      </c>
      <c r="AF68" s="32"/>
    </row>
    <row r="69" spans="1:32" s="8" customFormat="1" ht="22.5">
      <c r="A69" s="29">
        <v>2</v>
      </c>
      <c r="B69" s="26" t="s">
        <v>62</v>
      </c>
      <c r="C69" s="34" t="e">
        <f>SUM(#REF!)</f>
        <v>#REF!</v>
      </c>
      <c r="D69" s="34" t="e">
        <f>SUM(#REF!)</f>
        <v>#REF!</v>
      </c>
      <c r="E69" s="34" t="e">
        <f>SUM(#REF!)</f>
        <v>#REF!</v>
      </c>
      <c r="F69" s="34" t="e">
        <f>SUM(#REF!)</f>
        <v>#REF!</v>
      </c>
      <c r="G69" s="34" t="e">
        <f>SUM(#REF!)</f>
        <v>#REF!</v>
      </c>
      <c r="H69" s="34" t="e">
        <f>SUM(#REF!)</f>
        <v>#REF!</v>
      </c>
      <c r="I69" s="34" t="e">
        <f>SUM(#REF!)</f>
        <v>#REF!</v>
      </c>
      <c r="J69" s="34" t="e">
        <f>SUM(#REF!)</f>
        <v>#REF!</v>
      </c>
      <c r="K69" s="34" t="e">
        <f>SUM(#REF!)</f>
        <v>#REF!</v>
      </c>
      <c r="L69" s="34" t="e">
        <f>SUM(#REF!)</f>
        <v>#REF!</v>
      </c>
      <c r="M69" s="34" t="e">
        <f>SUM(#REF!)</f>
        <v>#REF!</v>
      </c>
      <c r="N69" s="34" t="e">
        <f>SUM(#REF!)</f>
        <v>#REF!</v>
      </c>
      <c r="O69" s="34" t="e">
        <f>SUM(#REF!)</f>
        <v>#REF!</v>
      </c>
      <c r="P69" s="34" t="e">
        <f>SUM(#REF!)</f>
        <v>#REF!</v>
      </c>
      <c r="Q69" s="34" t="e">
        <f>SUM(#REF!)</f>
        <v>#REF!</v>
      </c>
      <c r="R69" s="34" t="e">
        <f>SUM(#REF!)</f>
        <v>#REF!</v>
      </c>
      <c r="S69" s="34" t="e">
        <f>SUM(#REF!)</f>
        <v>#REF!</v>
      </c>
      <c r="T69" s="34" t="e">
        <f>SUM(#REF!)</f>
        <v>#REF!</v>
      </c>
      <c r="U69" s="34" t="e">
        <f>SUM(#REF!)</f>
        <v>#REF!</v>
      </c>
      <c r="V69" s="34" t="e">
        <f>SUM(#REF!)</f>
        <v>#REF!</v>
      </c>
      <c r="W69" s="34" t="e">
        <f>SUM(#REF!)</f>
        <v>#REF!</v>
      </c>
      <c r="X69" s="34" t="e">
        <f>SUM(#REF!)</f>
        <v>#REF!</v>
      </c>
      <c r="Y69" s="34" t="e">
        <f>SUM(#REF!)</f>
        <v>#REF!</v>
      </c>
      <c r="Z69" s="34" t="e">
        <f>SUM(#REF!)</f>
        <v>#REF!</v>
      </c>
      <c r="AA69" s="34" t="e">
        <f>SUM(#REF!)</f>
        <v>#REF!</v>
      </c>
      <c r="AB69" s="34" t="e">
        <f>SUM(#REF!)</f>
        <v>#REF!</v>
      </c>
      <c r="AC69" s="34" t="e">
        <f>SUM(#REF!)</f>
        <v>#REF!</v>
      </c>
      <c r="AD69" s="34" t="e">
        <f>SUM(#REF!)</f>
        <v>#REF!</v>
      </c>
      <c r="AE69" s="34" t="e">
        <f>SUM(#REF!)</f>
        <v>#REF!</v>
      </c>
      <c r="AF69" s="32"/>
    </row>
    <row r="70" spans="1:32" s="8" customFormat="1" ht="12">
      <c r="A70" s="29">
        <v>3</v>
      </c>
      <c r="B70" s="26" t="s">
        <v>61</v>
      </c>
      <c r="C70" s="34" t="e">
        <f>SUM(#REF!)</f>
        <v>#REF!</v>
      </c>
      <c r="D70" s="34" t="e">
        <f>SUM(#REF!)</f>
        <v>#REF!</v>
      </c>
      <c r="E70" s="34" t="e">
        <f>SUM(#REF!)</f>
        <v>#REF!</v>
      </c>
      <c r="F70" s="34" t="e">
        <f>SUM(#REF!)</f>
        <v>#REF!</v>
      </c>
      <c r="G70" s="34" t="e">
        <f>SUM(#REF!)</f>
        <v>#REF!</v>
      </c>
      <c r="H70" s="34" t="e">
        <f>SUM(#REF!)</f>
        <v>#REF!</v>
      </c>
      <c r="I70" s="34" t="e">
        <f>SUM(#REF!)</f>
        <v>#REF!</v>
      </c>
      <c r="J70" s="34" t="e">
        <f>SUM(#REF!)</f>
        <v>#REF!</v>
      </c>
      <c r="K70" s="34" t="e">
        <f>SUM(#REF!)</f>
        <v>#REF!</v>
      </c>
      <c r="L70" s="34" t="e">
        <f>SUM(#REF!)</f>
        <v>#REF!</v>
      </c>
      <c r="M70" s="34" t="e">
        <f>SUM(#REF!)</f>
        <v>#REF!</v>
      </c>
      <c r="N70" s="34" t="e">
        <f>SUM(#REF!)</f>
        <v>#REF!</v>
      </c>
      <c r="O70" s="34" t="e">
        <f>SUM(#REF!)</f>
        <v>#REF!</v>
      </c>
      <c r="P70" s="34" t="e">
        <f>SUM(#REF!)</f>
        <v>#REF!</v>
      </c>
      <c r="Q70" s="34" t="e">
        <f>SUM(#REF!)</f>
        <v>#REF!</v>
      </c>
      <c r="R70" s="34" t="e">
        <f>SUM(#REF!)</f>
        <v>#REF!</v>
      </c>
      <c r="S70" s="34" t="e">
        <f>SUM(#REF!)</f>
        <v>#REF!</v>
      </c>
      <c r="T70" s="34" t="e">
        <f>SUM(#REF!)</f>
        <v>#REF!</v>
      </c>
      <c r="U70" s="34" t="e">
        <f>SUM(#REF!)</f>
        <v>#REF!</v>
      </c>
      <c r="V70" s="34" t="e">
        <f>SUM(#REF!)</f>
        <v>#REF!</v>
      </c>
      <c r="W70" s="34" t="e">
        <f>SUM(#REF!)</f>
        <v>#REF!</v>
      </c>
      <c r="X70" s="34" t="e">
        <f>SUM(#REF!)</f>
        <v>#REF!</v>
      </c>
      <c r="Y70" s="34" t="e">
        <f>SUM(#REF!)</f>
        <v>#REF!</v>
      </c>
      <c r="Z70" s="34" t="e">
        <f>SUM(#REF!)</f>
        <v>#REF!</v>
      </c>
      <c r="AA70" s="34" t="e">
        <f>SUM(#REF!)</f>
        <v>#REF!</v>
      </c>
      <c r="AB70" s="34" t="e">
        <f>SUM(#REF!)</f>
        <v>#REF!</v>
      </c>
      <c r="AC70" s="34" t="e">
        <f>SUM(#REF!)</f>
        <v>#REF!</v>
      </c>
      <c r="AD70" s="34" t="e">
        <f>SUM(#REF!)</f>
        <v>#REF!</v>
      </c>
      <c r="AE70" s="34" t="e">
        <f>SUM(#REF!)</f>
        <v>#REF!</v>
      </c>
      <c r="AF70" s="32"/>
    </row>
    <row r="71" spans="1:38" ht="15">
      <c r="A71" s="3"/>
      <c r="B71" s="30"/>
      <c r="C71" s="30"/>
      <c r="D71" s="3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1"/>
      <c r="AC71" s="3"/>
      <c r="AD71" s="3"/>
      <c r="AE71" s="3"/>
      <c r="AF71" s="3"/>
      <c r="AG71" s="8"/>
      <c r="AH71" s="8"/>
      <c r="AI71" s="8"/>
      <c r="AJ71" s="8"/>
      <c r="AK71" s="8"/>
      <c r="AL71" s="8"/>
    </row>
    <row r="72" spans="1:38" ht="15">
      <c r="A72" s="3"/>
      <c r="B72" s="30"/>
      <c r="C72" s="30"/>
      <c r="D72" s="3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1"/>
      <c r="AC72" s="3"/>
      <c r="AD72" s="3"/>
      <c r="AE72" s="3"/>
      <c r="AF72" s="3"/>
      <c r="AG72" s="8"/>
      <c r="AH72" s="8"/>
      <c r="AI72" s="8"/>
      <c r="AJ72" s="8"/>
      <c r="AK72" s="8"/>
      <c r="AL72" s="8"/>
    </row>
    <row r="73" spans="1:38" ht="15">
      <c r="A73" s="3"/>
      <c r="B73" s="30"/>
      <c r="C73" s="30"/>
      <c r="D73" s="3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1"/>
      <c r="AC73" s="3"/>
      <c r="AD73" s="3"/>
      <c r="AE73" s="3"/>
      <c r="AF73" s="3"/>
      <c r="AG73" s="8"/>
      <c r="AH73" s="8"/>
      <c r="AI73" s="8"/>
      <c r="AJ73" s="8"/>
      <c r="AK73" s="8"/>
      <c r="AL73" s="8"/>
    </row>
    <row r="74" spans="1:38" ht="15">
      <c r="A74" s="3"/>
      <c r="B74" s="30"/>
      <c r="C74" s="30"/>
      <c r="D74" s="3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1"/>
      <c r="AC74" s="3"/>
      <c r="AD74" s="3"/>
      <c r="AE74" s="3"/>
      <c r="AF74" s="3"/>
      <c r="AG74" s="8"/>
      <c r="AH74" s="8"/>
      <c r="AI74" s="8"/>
      <c r="AJ74" s="8"/>
      <c r="AK74" s="8"/>
      <c r="AL74" s="8"/>
    </row>
    <row r="75" spans="1:38" ht="15">
      <c r="A75" s="3"/>
      <c r="B75" s="30"/>
      <c r="C75" s="30"/>
      <c r="D75" s="3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1"/>
      <c r="AC75" s="3"/>
      <c r="AD75" s="3"/>
      <c r="AE75" s="3"/>
      <c r="AF75" s="3"/>
      <c r="AG75" s="8"/>
      <c r="AH75" s="8"/>
      <c r="AI75" s="8"/>
      <c r="AJ75" s="8"/>
      <c r="AK75" s="8"/>
      <c r="AL75" s="8"/>
    </row>
    <row r="76" spans="1:38" ht="15">
      <c r="A76" s="3"/>
      <c r="B76" s="30"/>
      <c r="C76" s="30"/>
      <c r="D76" s="3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1"/>
      <c r="AC76" s="3"/>
      <c r="AD76" s="3"/>
      <c r="AE76" s="3"/>
      <c r="AF76" s="3"/>
      <c r="AG76" s="8"/>
      <c r="AH76" s="8"/>
      <c r="AI76" s="8"/>
      <c r="AJ76" s="8"/>
      <c r="AK76" s="8"/>
      <c r="AL76" s="8"/>
    </row>
    <row r="77" spans="1:35" ht="15">
      <c r="A77" s="3"/>
      <c r="B77" s="30"/>
      <c r="C77" s="30"/>
      <c r="D77" s="3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1"/>
      <c r="AC77" s="3"/>
      <c r="AD77" s="3"/>
      <c r="AE77" s="3"/>
      <c r="AF77" s="3"/>
      <c r="AG77" s="6"/>
      <c r="AH77" s="6"/>
      <c r="AI77" s="6"/>
    </row>
    <row r="78" spans="1:35" ht="15">
      <c r="A78" s="3"/>
      <c r="B78" s="30"/>
      <c r="C78" s="30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1"/>
      <c r="AC78" s="3"/>
      <c r="AD78" s="3"/>
      <c r="AE78" s="3"/>
      <c r="AF78" s="3"/>
      <c r="AG78" s="6"/>
      <c r="AH78" s="6"/>
      <c r="AI78" s="6"/>
    </row>
    <row r="79" spans="1:35" ht="15">
      <c r="A79" s="3"/>
      <c r="B79" s="30"/>
      <c r="C79" s="30"/>
      <c r="D79" s="3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1"/>
      <c r="AC79" s="3"/>
      <c r="AD79" s="3"/>
      <c r="AE79" s="3"/>
      <c r="AF79" s="3"/>
      <c r="AG79" s="6"/>
      <c r="AH79" s="6"/>
      <c r="AI79" s="6"/>
    </row>
    <row r="80" spans="1:35" ht="15">
      <c r="A80" s="3"/>
      <c r="B80" s="30"/>
      <c r="C80" s="30"/>
      <c r="D80" s="3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1"/>
      <c r="AC80" s="3"/>
      <c r="AD80" s="3"/>
      <c r="AE80" s="3"/>
      <c r="AF80" s="3"/>
      <c r="AG80" s="6"/>
      <c r="AH80" s="6"/>
      <c r="AI80" s="6"/>
    </row>
    <row r="81" spans="1:35" ht="15">
      <c r="A81" s="3"/>
      <c r="B81" s="30"/>
      <c r="C81" s="30"/>
      <c r="D81" s="3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1"/>
      <c r="AC81" s="3"/>
      <c r="AD81" s="3"/>
      <c r="AE81" s="3"/>
      <c r="AF81" s="3"/>
      <c r="AG81" s="6"/>
      <c r="AH81" s="6"/>
      <c r="AI81" s="6"/>
    </row>
    <row r="82" spans="1:35" ht="15">
      <c r="A82" s="3"/>
      <c r="B82" s="30"/>
      <c r="C82" s="30"/>
      <c r="D82" s="3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1"/>
      <c r="AC82" s="3"/>
      <c r="AD82" s="3"/>
      <c r="AE82" s="3"/>
      <c r="AF82" s="3"/>
      <c r="AG82" s="6"/>
      <c r="AH82" s="6"/>
      <c r="AI82" s="6"/>
    </row>
    <row r="83" spans="1:35" ht="15">
      <c r="A83" s="3"/>
      <c r="B83" s="30"/>
      <c r="C83" s="30"/>
      <c r="D83" s="3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1"/>
      <c r="AC83" s="3"/>
      <c r="AD83" s="3"/>
      <c r="AE83" s="3"/>
      <c r="AF83" s="3"/>
      <c r="AG83" s="6"/>
      <c r="AH83" s="6"/>
      <c r="AI83" s="6"/>
    </row>
    <row r="84" spans="1:35" ht="15">
      <c r="A84" s="3"/>
      <c r="B84" s="30"/>
      <c r="C84" s="30"/>
      <c r="D84" s="3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1"/>
      <c r="AC84" s="3"/>
      <c r="AD84" s="3"/>
      <c r="AE84" s="3"/>
      <c r="AF84" s="3"/>
      <c r="AG84" s="6"/>
      <c r="AH84" s="6"/>
      <c r="AI84" s="6"/>
    </row>
    <row r="85" spans="1:35" ht="15">
      <c r="A85" s="3"/>
      <c r="B85" s="30"/>
      <c r="C85" s="30"/>
      <c r="D85" s="3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1"/>
      <c r="AC85" s="3"/>
      <c r="AD85" s="3"/>
      <c r="AE85" s="3"/>
      <c r="AF85" s="3"/>
      <c r="AG85" s="6"/>
      <c r="AH85" s="6"/>
      <c r="AI85" s="6"/>
    </row>
    <row r="86" spans="1:35" ht="15">
      <c r="A86" s="3"/>
      <c r="B86" s="30"/>
      <c r="C86" s="30"/>
      <c r="D86" s="3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1"/>
      <c r="AC86" s="3"/>
      <c r="AD86" s="3"/>
      <c r="AE86" s="3"/>
      <c r="AF86" s="3"/>
      <c r="AG86" s="6"/>
      <c r="AH86" s="6"/>
      <c r="AI86" s="6"/>
    </row>
    <row r="87" spans="1:35" ht="15">
      <c r="A87" s="3"/>
      <c r="B87" s="30"/>
      <c r="C87" s="30"/>
      <c r="D87" s="3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1"/>
      <c r="AC87" s="3"/>
      <c r="AD87" s="3"/>
      <c r="AE87" s="3"/>
      <c r="AF87" s="3"/>
      <c r="AG87" s="6"/>
      <c r="AH87" s="6"/>
      <c r="AI87" s="6"/>
    </row>
    <row r="88" spans="1:35" ht="15">
      <c r="A88" s="3"/>
      <c r="B88" s="30"/>
      <c r="C88" s="30"/>
      <c r="D88" s="3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1"/>
      <c r="AC88" s="3"/>
      <c r="AD88" s="3"/>
      <c r="AE88" s="3"/>
      <c r="AF88" s="3"/>
      <c r="AG88" s="6"/>
      <c r="AH88" s="6"/>
      <c r="AI88" s="6"/>
    </row>
    <row r="89" spans="1:35" ht="15">
      <c r="A89" s="3"/>
      <c r="B89" s="30"/>
      <c r="C89" s="30"/>
      <c r="D89" s="3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1"/>
      <c r="AC89" s="3"/>
      <c r="AD89" s="3"/>
      <c r="AE89" s="3"/>
      <c r="AF89" s="3"/>
      <c r="AG89" s="6"/>
      <c r="AH89" s="6"/>
      <c r="AI89" s="6"/>
    </row>
    <row r="90" spans="1:35" ht="15">
      <c r="A90" s="3"/>
      <c r="B90" s="30"/>
      <c r="C90" s="30"/>
      <c r="D90" s="3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1"/>
      <c r="AC90" s="3"/>
      <c r="AD90" s="3"/>
      <c r="AE90" s="3"/>
      <c r="AF90" s="3"/>
      <c r="AG90" s="6"/>
      <c r="AH90" s="6"/>
      <c r="AI90" s="6"/>
    </row>
    <row r="91" spans="1:35" ht="15">
      <c r="A91" s="3"/>
      <c r="B91" s="30"/>
      <c r="C91" s="30"/>
      <c r="D91" s="3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1"/>
      <c r="AC91" s="3"/>
      <c r="AD91" s="3"/>
      <c r="AE91" s="3"/>
      <c r="AF91" s="3"/>
      <c r="AG91" s="6"/>
      <c r="AH91" s="6"/>
      <c r="AI91" s="6"/>
    </row>
    <row r="92" spans="1:35" ht="15">
      <c r="A92" s="3"/>
      <c r="B92" s="30"/>
      <c r="C92" s="30"/>
      <c r="D92" s="3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1"/>
      <c r="AC92" s="3"/>
      <c r="AD92" s="3"/>
      <c r="AE92" s="3"/>
      <c r="AF92" s="3"/>
      <c r="AG92" s="6"/>
      <c r="AH92" s="6"/>
      <c r="AI92" s="6"/>
    </row>
    <row r="93" spans="2:35" ht="15">
      <c r="B93" s="7"/>
      <c r="C93" s="7"/>
      <c r="D93" s="1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14"/>
      <c r="AC93" s="6"/>
      <c r="AD93" s="6"/>
      <c r="AE93" s="6"/>
      <c r="AF93" s="6"/>
      <c r="AG93" s="6"/>
      <c r="AH93" s="6"/>
      <c r="AI93" s="6"/>
    </row>
    <row r="94" spans="2:35" ht="15">
      <c r="B94" s="7"/>
      <c r="C94" s="7"/>
      <c r="D94" s="1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14"/>
      <c r="AC94" s="6"/>
      <c r="AD94" s="6"/>
      <c r="AE94" s="6"/>
      <c r="AF94" s="6"/>
      <c r="AG94" s="6"/>
      <c r="AH94" s="6"/>
      <c r="AI94" s="6"/>
    </row>
    <row r="95" spans="2:35" ht="15">
      <c r="B95" s="7"/>
      <c r="C95" s="7"/>
      <c r="D95" s="1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14"/>
      <c r="AC95" s="6"/>
      <c r="AD95" s="6"/>
      <c r="AE95" s="6"/>
      <c r="AF95" s="6"/>
      <c r="AG95" s="6"/>
      <c r="AH95" s="6"/>
      <c r="AI95" s="6"/>
    </row>
    <row r="96" spans="2:35" ht="15">
      <c r="B96" s="7"/>
      <c r="C96" s="7"/>
      <c r="D96" s="1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14"/>
      <c r="AC96" s="6"/>
      <c r="AD96" s="6"/>
      <c r="AE96" s="6"/>
      <c r="AF96" s="6"/>
      <c r="AG96" s="6"/>
      <c r="AH96" s="6"/>
      <c r="AI96" s="6"/>
    </row>
    <row r="97" spans="2:35" ht="15">
      <c r="B97" s="7"/>
      <c r="C97" s="7"/>
      <c r="D97" s="1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14"/>
      <c r="AC97" s="6"/>
      <c r="AD97" s="6"/>
      <c r="AE97" s="6"/>
      <c r="AF97" s="6"/>
      <c r="AG97" s="6"/>
      <c r="AH97" s="6"/>
      <c r="AI97" s="6"/>
    </row>
    <row r="98" spans="2:35" ht="15">
      <c r="B98" s="7"/>
      <c r="C98" s="7"/>
      <c r="D98" s="1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14"/>
      <c r="AC98" s="6"/>
      <c r="AD98" s="6"/>
      <c r="AE98" s="6"/>
      <c r="AF98" s="6"/>
      <c r="AG98" s="6"/>
      <c r="AH98" s="6"/>
      <c r="AI98" s="6"/>
    </row>
    <row r="99" spans="2:35" ht="15">
      <c r="B99" s="7"/>
      <c r="C99" s="7"/>
      <c r="D99" s="1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14"/>
      <c r="AC99" s="6"/>
      <c r="AD99" s="6"/>
      <c r="AE99" s="6"/>
      <c r="AF99" s="6"/>
      <c r="AG99" s="6"/>
      <c r="AH99" s="6"/>
      <c r="AI99" s="6"/>
    </row>
    <row r="100" spans="2:35" ht="15">
      <c r="B100" s="7"/>
      <c r="C100" s="7"/>
      <c r="D100" s="1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14"/>
      <c r="AC100" s="6"/>
      <c r="AD100" s="6"/>
      <c r="AE100" s="6"/>
      <c r="AF100" s="6"/>
      <c r="AG100" s="6"/>
      <c r="AH100" s="6"/>
      <c r="AI100" s="6"/>
    </row>
    <row r="101" spans="2:35" ht="15">
      <c r="B101" s="7"/>
      <c r="C101" s="7"/>
      <c r="D101" s="1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14"/>
      <c r="AC101" s="6"/>
      <c r="AD101" s="6"/>
      <c r="AE101" s="6"/>
      <c r="AF101" s="6"/>
      <c r="AG101" s="6"/>
      <c r="AH101" s="6"/>
      <c r="AI101" s="6"/>
    </row>
    <row r="102" spans="2:35" ht="15">
      <c r="B102" s="7"/>
      <c r="C102" s="7"/>
      <c r="D102" s="1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14"/>
      <c r="AC102" s="6"/>
      <c r="AD102" s="6"/>
      <c r="AE102" s="6"/>
      <c r="AF102" s="6"/>
      <c r="AG102" s="6"/>
      <c r="AH102" s="6"/>
      <c r="AI102" s="6"/>
    </row>
    <row r="103" spans="2:35" ht="15">
      <c r="B103" s="7"/>
      <c r="C103" s="7"/>
      <c r="D103" s="1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14"/>
      <c r="AC103" s="6"/>
      <c r="AD103" s="6"/>
      <c r="AE103" s="6"/>
      <c r="AF103" s="6"/>
      <c r="AG103" s="6"/>
      <c r="AH103" s="6"/>
      <c r="AI103" s="6"/>
    </row>
    <row r="104" spans="2:35" ht="15">
      <c r="B104" s="7"/>
      <c r="C104" s="7"/>
      <c r="D104" s="1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14"/>
      <c r="AC104" s="6"/>
      <c r="AD104" s="6"/>
      <c r="AE104" s="6"/>
      <c r="AF104" s="6"/>
      <c r="AG104" s="6"/>
      <c r="AH104" s="6"/>
      <c r="AI104" s="6"/>
    </row>
    <row r="105" spans="2:35" ht="15">
      <c r="B105" s="7"/>
      <c r="C105" s="7"/>
      <c r="D105" s="1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4"/>
      <c r="AC105" s="6"/>
      <c r="AD105" s="6"/>
      <c r="AE105" s="6"/>
      <c r="AF105" s="6"/>
      <c r="AG105" s="6"/>
      <c r="AH105" s="6"/>
      <c r="AI105" s="6"/>
    </row>
    <row r="106" spans="2:35" ht="15">
      <c r="B106" s="7"/>
      <c r="C106" s="7"/>
      <c r="D106" s="1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14"/>
      <c r="AC106" s="6"/>
      <c r="AD106" s="6"/>
      <c r="AE106" s="6"/>
      <c r="AF106" s="6"/>
      <c r="AG106" s="6"/>
      <c r="AH106" s="6"/>
      <c r="AI106" s="6"/>
    </row>
    <row r="107" spans="2:35" ht="15">
      <c r="B107" s="7"/>
      <c r="C107" s="7"/>
      <c r="D107" s="1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14"/>
      <c r="AC107" s="6"/>
      <c r="AD107" s="6"/>
      <c r="AE107" s="6"/>
      <c r="AF107" s="6"/>
      <c r="AG107" s="6"/>
      <c r="AH107" s="6"/>
      <c r="AI107" s="6"/>
    </row>
    <row r="108" spans="2:35" ht="15">
      <c r="B108" s="7"/>
      <c r="C108" s="7"/>
      <c r="D108" s="1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14"/>
      <c r="AC108" s="6"/>
      <c r="AD108" s="6"/>
      <c r="AE108" s="6"/>
      <c r="AF108" s="6"/>
      <c r="AG108" s="6"/>
      <c r="AH108" s="6"/>
      <c r="AI108" s="6"/>
    </row>
    <row r="109" spans="2:35" ht="15">
      <c r="B109" s="7"/>
      <c r="C109" s="7"/>
      <c r="D109" s="1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14"/>
      <c r="AC109" s="6"/>
      <c r="AD109" s="6"/>
      <c r="AE109" s="6"/>
      <c r="AF109" s="6"/>
      <c r="AG109" s="6"/>
      <c r="AH109" s="6"/>
      <c r="AI109" s="6"/>
    </row>
    <row r="110" spans="2:35" ht="15">
      <c r="B110" s="7"/>
      <c r="C110" s="7"/>
      <c r="D110" s="1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14"/>
      <c r="AC110" s="6"/>
      <c r="AD110" s="6"/>
      <c r="AE110" s="6"/>
      <c r="AF110" s="6"/>
      <c r="AG110" s="6"/>
      <c r="AH110" s="6"/>
      <c r="AI110" s="6"/>
    </row>
    <row r="111" spans="2:35" ht="15">
      <c r="B111" s="7"/>
      <c r="C111" s="7"/>
      <c r="D111" s="1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14"/>
      <c r="AC111" s="6"/>
      <c r="AD111" s="6"/>
      <c r="AE111" s="6"/>
      <c r="AF111" s="6"/>
      <c r="AG111" s="6"/>
      <c r="AH111" s="6"/>
      <c r="AI111" s="6"/>
    </row>
    <row r="112" spans="2:35" ht="15">
      <c r="B112" s="7"/>
      <c r="C112" s="7"/>
      <c r="D112" s="1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14"/>
      <c r="AC112" s="6"/>
      <c r="AD112" s="6"/>
      <c r="AE112" s="6"/>
      <c r="AF112" s="6"/>
      <c r="AG112" s="6"/>
      <c r="AH112" s="6"/>
      <c r="AI112" s="6"/>
    </row>
    <row r="113" spans="2:35" ht="15">
      <c r="B113" s="7"/>
      <c r="C113" s="7"/>
      <c r="D113" s="1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14"/>
      <c r="AC113" s="6"/>
      <c r="AD113" s="6"/>
      <c r="AE113" s="6"/>
      <c r="AF113" s="6"/>
      <c r="AG113" s="6"/>
      <c r="AH113" s="6"/>
      <c r="AI113" s="6"/>
    </row>
    <row r="114" spans="2:35" ht="15">
      <c r="B114" s="7"/>
      <c r="C114" s="7"/>
      <c r="D114" s="1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4"/>
      <c r="AC114" s="6"/>
      <c r="AD114" s="6"/>
      <c r="AE114" s="6"/>
      <c r="AF114" s="6"/>
      <c r="AG114" s="6"/>
      <c r="AH114" s="6"/>
      <c r="AI114" s="6"/>
    </row>
    <row r="115" spans="2:35" ht="15">
      <c r="B115" s="7"/>
      <c r="C115" s="7"/>
      <c r="D115" s="1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14"/>
      <c r="AC115" s="6"/>
      <c r="AD115" s="6"/>
      <c r="AE115" s="6"/>
      <c r="AF115" s="6"/>
      <c r="AG115" s="6"/>
      <c r="AH115" s="6"/>
      <c r="AI115" s="6"/>
    </row>
    <row r="116" spans="2:35" ht="15">
      <c r="B116" s="7"/>
      <c r="C116" s="7"/>
      <c r="D116" s="1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4"/>
      <c r="AC116" s="6"/>
      <c r="AD116" s="6"/>
      <c r="AE116" s="6"/>
      <c r="AF116" s="6"/>
      <c r="AG116" s="6"/>
      <c r="AH116" s="6"/>
      <c r="AI116" s="6"/>
    </row>
    <row r="117" spans="2:35" ht="15">
      <c r="B117" s="7"/>
      <c r="C117" s="7"/>
      <c r="D117" s="1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14"/>
      <c r="AC117" s="6"/>
      <c r="AD117" s="6"/>
      <c r="AE117" s="6"/>
      <c r="AF117" s="6"/>
      <c r="AG117" s="6"/>
      <c r="AH117" s="6"/>
      <c r="AI117" s="6"/>
    </row>
    <row r="118" spans="2:35" ht="15">
      <c r="B118" s="7"/>
      <c r="C118" s="7"/>
      <c r="D118" s="1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14"/>
      <c r="AC118" s="6"/>
      <c r="AD118" s="6"/>
      <c r="AE118" s="6"/>
      <c r="AF118" s="6"/>
      <c r="AG118" s="6"/>
      <c r="AH118" s="6"/>
      <c r="AI118" s="6"/>
    </row>
    <row r="119" spans="2:35" ht="15">
      <c r="B119" s="7"/>
      <c r="C119" s="7"/>
      <c r="D119" s="1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14"/>
      <c r="AC119" s="6"/>
      <c r="AD119" s="6"/>
      <c r="AE119" s="6"/>
      <c r="AF119" s="6"/>
      <c r="AG119" s="6"/>
      <c r="AH119" s="6"/>
      <c r="AI119" s="6"/>
    </row>
    <row r="120" spans="2:35" ht="15">
      <c r="B120" s="7"/>
      <c r="C120" s="7"/>
      <c r="D120" s="1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14"/>
      <c r="AC120" s="6"/>
      <c r="AD120" s="6"/>
      <c r="AE120" s="6"/>
      <c r="AF120" s="6"/>
      <c r="AG120" s="6"/>
      <c r="AH120" s="6"/>
      <c r="AI120" s="6"/>
    </row>
    <row r="121" spans="2:3" ht="15">
      <c r="B121" s="2"/>
      <c r="C121" s="2"/>
    </row>
    <row r="122" spans="2:3" ht="15">
      <c r="B122" s="2"/>
      <c r="C122" s="2"/>
    </row>
    <row r="123" spans="2:3" ht="15">
      <c r="B123" s="2"/>
      <c r="C123" s="2"/>
    </row>
    <row r="124" spans="2:3" ht="15">
      <c r="B124" s="2"/>
      <c r="C124" s="2"/>
    </row>
    <row r="125" spans="2:3" ht="15">
      <c r="B125" s="2"/>
      <c r="C125" s="2"/>
    </row>
    <row r="126" spans="2:3" ht="15">
      <c r="B126" s="2"/>
      <c r="C126" s="2"/>
    </row>
    <row r="127" spans="2:3" ht="15">
      <c r="B127" s="2"/>
      <c r="C127" s="2"/>
    </row>
    <row r="128" spans="2:3" ht="15">
      <c r="B128" s="2"/>
      <c r="C128" s="2"/>
    </row>
    <row r="129" spans="2:3" ht="15">
      <c r="B129" s="2"/>
      <c r="C129" s="2"/>
    </row>
    <row r="130" spans="2:3" ht="15">
      <c r="B130" s="2"/>
      <c r="C130" s="2"/>
    </row>
    <row r="131" spans="2:3" ht="15">
      <c r="B131" s="2"/>
      <c r="C131" s="2"/>
    </row>
    <row r="132" spans="2:3" ht="15">
      <c r="B132" s="2"/>
      <c r="C132" s="2"/>
    </row>
    <row r="133" spans="2:3" ht="15">
      <c r="B133" s="2"/>
      <c r="C133" s="2"/>
    </row>
    <row r="134" spans="2:3" ht="15">
      <c r="B134" s="2"/>
      <c r="C134" s="2"/>
    </row>
    <row r="135" spans="2:3" ht="15">
      <c r="B135" s="2"/>
      <c r="C135" s="2"/>
    </row>
    <row r="136" spans="2:3" ht="15">
      <c r="B136" s="2"/>
      <c r="C136" s="2"/>
    </row>
    <row r="137" spans="2:3" ht="15">
      <c r="B137" s="2"/>
      <c r="C137" s="2"/>
    </row>
    <row r="138" spans="2:3" ht="15">
      <c r="B138" s="2"/>
      <c r="C138" s="2"/>
    </row>
    <row r="139" spans="2:3" ht="15">
      <c r="B139" s="2"/>
      <c r="C139" s="2"/>
    </row>
    <row r="140" spans="2:3" ht="15">
      <c r="B140" s="2"/>
      <c r="C140" s="2"/>
    </row>
    <row r="141" spans="2:3" ht="15">
      <c r="B141" s="2"/>
      <c r="C141" s="2"/>
    </row>
    <row r="142" spans="2:3" ht="15">
      <c r="B142" s="2"/>
      <c r="C142" s="2"/>
    </row>
    <row r="143" spans="2:3" ht="15">
      <c r="B143" s="2"/>
      <c r="C143" s="2"/>
    </row>
  </sheetData>
  <mergeCells count="31">
    <mergeCell ref="AF5:AF8"/>
    <mergeCell ref="A2:AF2"/>
    <mergeCell ref="A3:AF3"/>
    <mergeCell ref="H5:AA5"/>
    <mergeCell ref="AB5:AE5"/>
    <mergeCell ref="C5:C8"/>
    <mergeCell ref="I7:K7"/>
    <mergeCell ref="M7:O7"/>
    <mergeCell ref="H6:K6"/>
    <mergeCell ref="L7:L8"/>
    <mergeCell ref="Q7:S7"/>
    <mergeCell ref="Y7:AA7"/>
    <mergeCell ref="D5:G6"/>
    <mergeCell ref="AC7:AC8"/>
    <mergeCell ref="H7:H8"/>
    <mergeCell ref="X7:X8"/>
    <mergeCell ref="U7:W7"/>
    <mergeCell ref="AD7:AD8"/>
    <mergeCell ref="AE7:AE8"/>
    <mergeCell ref="AC6:AE6"/>
    <mergeCell ref="L6:O6"/>
    <mergeCell ref="T6:W6"/>
    <mergeCell ref="AB6:AB8"/>
    <mergeCell ref="P6:S6"/>
    <mergeCell ref="P7:P8"/>
    <mergeCell ref="T7:T8"/>
    <mergeCell ref="X6:AA6"/>
    <mergeCell ref="B5:B8"/>
    <mergeCell ref="A5:A8"/>
    <mergeCell ref="E7:G7"/>
    <mergeCell ref="D7:D8"/>
  </mergeCells>
  <printOptions/>
  <pageMargins left="0.63" right="0.14" top="0.18" bottom="0" header="0.15" footer="0.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7"/>
  <sheetViews>
    <sheetView showGridLines="0" showZeros="0" tabSelected="1" zoomScale="120" zoomScaleNormal="120" workbookViewId="0" topLeftCell="A1">
      <selection activeCell="O6" sqref="O6"/>
    </sheetView>
  </sheetViews>
  <sheetFormatPr defaultColWidth="9.140625" defaultRowHeight="12.75"/>
  <cols>
    <col min="1" max="1" width="3.140625" style="41" customWidth="1"/>
    <col min="2" max="2" width="10.140625" style="41" customWidth="1"/>
    <col min="3" max="3" width="10.28125" style="41" customWidth="1"/>
    <col min="4" max="4" width="4.421875" style="41" customWidth="1"/>
    <col min="5" max="5" width="5.00390625" style="119" customWidth="1"/>
    <col min="6" max="6" width="5.28125" style="41" customWidth="1"/>
    <col min="7" max="7" width="2.7109375" style="119" hidden="1" customWidth="1"/>
    <col min="8" max="8" width="2.140625" style="119" customWidth="1"/>
    <col min="9" max="9" width="2.8515625" style="119" customWidth="1"/>
    <col min="10" max="10" width="3.57421875" style="119" customWidth="1"/>
    <col min="11" max="11" width="3.421875" style="119" customWidth="1"/>
    <col min="12" max="12" width="4.28125" style="41" customWidth="1"/>
    <col min="13" max="13" width="4.421875" style="120" customWidth="1"/>
    <col min="14" max="14" width="4.57421875" style="120" customWidth="1"/>
    <col min="15" max="15" width="5.8515625" style="120" customWidth="1"/>
    <col min="16" max="16" width="4.7109375" style="120" customWidth="1"/>
    <col min="17" max="17" width="4.140625" style="41" customWidth="1"/>
    <col min="18" max="18" width="4.28125" style="41" customWidth="1"/>
    <col min="19" max="19" width="6.140625" style="41" customWidth="1"/>
    <col min="20" max="20" width="4.8515625" style="41" customWidth="1"/>
    <col min="21" max="21" width="4.421875" style="41" customWidth="1"/>
    <col min="22" max="22" width="5.00390625" style="41" customWidth="1"/>
    <col min="23" max="23" width="6.7109375" style="41" customWidth="1"/>
    <col min="24" max="24" width="4.8515625" style="41" customWidth="1"/>
    <col min="25" max="25" width="4.421875" style="41" customWidth="1"/>
    <col min="26" max="26" width="5.140625" style="41" customWidth="1"/>
    <col min="27" max="27" width="6.140625" style="41" customWidth="1"/>
    <col min="28" max="28" width="4.28125" style="41" customWidth="1"/>
    <col min="29" max="29" width="5.00390625" style="41" customWidth="1"/>
    <col min="30" max="30" width="5.140625" style="41" customWidth="1"/>
    <col min="31" max="31" width="6.8515625" style="41" customWidth="1"/>
    <col min="32" max="32" width="5.00390625" style="41" customWidth="1"/>
    <col min="33" max="33" width="4.140625" style="41" customWidth="1"/>
    <col min="34" max="34" width="4.57421875" style="41" customWidth="1"/>
    <col min="35" max="35" width="5.57421875" style="41" customWidth="1"/>
    <col min="36" max="36" width="5.28125" style="41" customWidth="1"/>
    <col min="37" max="37" width="5.421875" style="41" customWidth="1"/>
    <col min="38" max="16384" width="9.140625" style="41" customWidth="1"/>
  </cols>
  <sheetData>
    <row r="1" spans="1:37" ht="78" customHeight="1">
      <c r="A1" s="68" t="s">
        <v>205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</row>
    <row r="2" spans="1:37" ht="15" customHeight="1">
      <c r="A2" s="70"/>
      <c r="B2" s="70"/>
      <c r="C2" s="70"/>
      <c r="D2" s="70"/>
      <c r="E2" s="71"/>
      <c r="F2" s="70"/>
      <c r="G2" s="71"/>
      <c r="H2" s="71"/>
      <c r="I2" s="71"/>
      <c r="J2" s="71"/>
      <c r="K2" s="71"/>
      <c r="L2" s="70"/>
      <c r="M2" s="71"/>
      <c r="N2" s="71"/>
      <c r="O2" s="71"/>
      <c r="P2" s="71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</row>
    <row r="3" spans="1:37" ht="34.5" customHeight="1">
      <c r="A3" s="72" t="s">
        <v>198</v>
      </c>
      <c r="B3" s="72" t="s">
        <v>8</v>
      </c>
      <c r="C3" s="72" t="s">
        <v>22</v>
      </c>
      <c r="D3" s="72" t="s">
        <v>56</v>
      </c>
      <c r="E3" s="72" t="s">
        <v>199</v>
      </c>
      <c r="F3" s="73" t="s">
        <v>206</v>
      </c>
      <c r="G3" s="72" t="s">
        <v>57</v>
      </c>
      <c r="H3" s="72"/>
      <c r="I3" s="72"/>
      <c r="J3" s="72" t="s">
        <v>201</v>
      </c>
      <c r="K3" s="72"/>
      <c r="L3" s="72"/>
      <c r="M3" s="72" t="s">
        <v>204</v>
      </c>
      <c r="N3" s="72"/>
      <c r="O3" s="72"/>
      <c r="P3" s="72"/>
      <c r="Q3" s="72" t="s">
        <v>35</v>
      </c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 t="s">
        <v>58</v>
      </c>
    </row>
    <row r="4" spans="1:37" ht="18" customHeight="1">
      <c r="A4" s="74"/>
      <c r="B4" s="74"/>
      <c r="C4" s="74"/>
      <c r="D4" s="74"/>
      <c r="E4" s="74"/>
      <c r="F4" s="75"/>
      <c r="G4" s="121" t="s">
        <v>0</v>
      </c>
      <c r="H4" s="74" t="s">
        <v>1</v>
      </c>
      <c r="I4" s="74" t="s">
        <v>2</v>
      </c>
      <c r="J4" s="74" t="s">
        <v>92</v>
      </c>
      <c r="K4" s="74" t="s">
        <v>9</v>
      </c>
      <c r="L4" s="74" t="s">
        <v>182</v>
      </c>
      <c r="M4" s="74"/>
      <c r="N4" s="74"/>
      <c r="O4" s="74"/>
      <c r="P4" s="74"/>
      <c r="Q4" s="74" t="s">
        <v>24</v>
      </c>
      <c r="R4" s="74"/>
      <c r="S4" s="74"/>
      <c r="T4" s="74"/>
      <c r="U4" s="74" t="s">
        <v>25</v>
      </c>
      <c r="V4" s="74"/>
      <c r="W4" s="74"/>
      <c r="X4" s="74"/>
      <c r="Y4" s="74" t="s">
        <v>26</v>
      </c>
      <c r="Z4" s="74"/>
      <c r="AA4" s="74"/>
      <c r="AB4" s="74"/>
      <c r="AC4" s="74" t="s">
        <v>27</v>
      </c>
      <c r="AD4" s="74"/>
      <c r="AE4" s="74"/>
      <c r="AF4" s="74"/>
      <c r="AG4" s="74" t="s">
        <v>28</v>
      </c>
      <c r="AH4" s="74"/>
      <c r="AI4" s="74"/>
      <c r="AJ4" s="74"/>
      <c r="AK4" s="74"/>
    </row>
    <row r="5" spans="1:37" ht="20.25" customHeight="1">
      <c r="A5" s="74"/>
      <c r="B5" s="74"/>
      <c r="C5" s="74"/>
      <c r="D5" s="74"/>
      <c r="E5" s="74"/>
      <c r="F5" s="75"/>
      <c r="G5" s="122"/>
      <c r="H5" s="74"/>
      <c r="I5" s="74"/>
      <c r="J5" s="74"/>
      <c r="K5" s="74"/>
      <c r="L5" s="74"/>
      <c r="M5" s="74" t="s">
        <v>33</v>
      </c>
      <c r="N5" s="74" t="s">
        <v>32</v>
      </c>
      <c r="O5" s="74"/>
      <c r="P5" s="74"/>
      <c r="Q5" s="76" t="s">
        <v>33</v>
      </c>
      <c r="R5" s="74" t="s">
        <v>32</v>
      </c>
      <c r="S5" s="74"/>
      <c r="T5" s="74"/>
      <c r="U5" s="76" t="s">
        <v>33</v>
      </c>
      <c r="V5" s="74" t="s">
        <v>32</v>
      </c>
      <c r="W5" s="74"/>
      <c r="X5" s="74"/>
      <c r="Y5" s="76" t="s">
        <v>33</v>
      </c>
      <c r="Z5" s="74" t="s">
        <v>32</v>
      </c>
      <c r="AA5" s="74"/>
      <c r="AB5" s="74"/>
      <c r="AC5" s="76" t="s">
        <v>33</v>
      </c>
      <c r="AD5" s="74" t="s">
        <v>32</v>
      </c>
      <c r="AE5" s="74"/>
      <c r="AF5" s="74"/>
      <c r="AG5" s="76" t="s">
        <v>33</v>
      </c>
      <c r="AH5" s="74" t="s">
        <v>32</v>
      </c>
      <c r="AI5" s="74"/>
      <c r="AJ5" s="74"/>
      <c r="AK5" s="74"/>
    </row>
    <row r="6" spans="1:37" ht="90" customHeight="1">
      <c r="A6" s="77"/>
      <c r="B6" s="77"/>
      <c r="C6" s="77"/>
      <c r="D6" s="77"/>
      <c r="E6" s="77"/>
      <c r="F6" s="78"/>
      <c r="G6" s="123"/>
      <c r="H6" s="77"/>
      <c r="I6" s="77"/>
      <c r="J6" s="77"/>
      <c r="K6" s="77"/>
      <c r="L6" s="77"/>
      <c r="M6" s="77"/>
      <c r="N6" s="79" t="s">
        <v>29</v>
      </c>
      <c r="O6" s="79" t="s">
        <v>200</v>
      </c>
      <c r="P6" s="79" t="s">
        <v>31</v>
      </c>
      <c r="Q6" s="80"/>
      <c r="R6" s="79" t="s">
        <v>29</v>
      </c>
      <c r="S6" s="79" t="s">
        <v>30</v>
      </c>
      <c r="T6" s="79" t="s">
        <v>31</v>
      </c>
      <c r="U6" s="80"/>
      <c r="V6" s="79" t="s">
        <v>29</v>
      </c>
      <c r="W6" s="79" t="s">
        <v>30</v>
      </c>
      <c r="X6" s="79" t="s">
        <v>31</v>
      </c>
      <c r="Y6" s="80"/>
      <c r="Z6" s="79" t="s">
        <v>29</v>
      </c>
      <c r="AA6" s="79" t="s">
        <v>30</v>
      </c>
      <c r="AB6" s="79" t="s">
        <v>31</v>
      </c>
      <c r="AC6" s="80"/>
      <c r="AD6" s="79" t="s">
        <v>29</v>
      </c>
      <c r="AE6" s="79" t="s">
        <v>30</v>
      </c>
      <c r="AF6" s="79" t="s">
        <v>31</v>
      </c>
      <c r="AG6" s="80"/>
      <c r="AH6" s="79" t="s">
        <v>29</v>
      </c>
      <c r="AI6" s="79" t="s">
        <v>30</v>
      </c>
      <c r="AJ6" s="79" t="s">
        <v>31</v>
      </c>
      <c r="AK6" s="77"/>
    </row>
    <row r="7" spans="1:37" ht="11.25">
      <c r="A7" s="81"/>
      <c r="B7" s="82" t="s">
        <v>202</v>
      </c>
      <c r="C7" s="82"/>
      <c r="D7" s="81"/>
      <c r="E7" s="81">
        <f>E8+E13+E16+E21+E24+E27+E31+E35+E37</f>
        <v>21</v>
      </c>
      <c r="F7" s="87">
        <f aca="true" t="shared" si="0" ref="F7:AJ7">F8+F13+F16+F21+F24+F27+F31+F35+F37</f>
        <v>93062.9</v>
      </c>
      <c r="G7" s="81">
        <f t="shared" si="0"/>
        <v>0</v>
      </c>
      <c r="H7" s="81">
        <f t="shared" si="0"/>
        <v>2</v>
      </c>
      <c r="I7" s="81">
        <f t="shared" si="0"/>
        <v>21</v>
      </c>
      <c r="J7" s="81">
        <f t="shared" si="0"/>
        <v>11</v>
      </c>
      <c r="K7" s="81">
        <f t="shared" si="0"/>
        <v>10</v>
      </c>
      <c r="L7" s="81">
        <f t="shared" si="0"/>
        <v>2</v>
      </c>
      <c r="M7" s="81">
        <f t="shared" si="0"/>
        <v>302.95</v>
      </c>
      <c r="N7" s="81">
        <f t="shared" si="0"/>
        <v>0</v>
      </c>
      <c r="O7" s="81">
        <f t="shared" si="0"/>
        <v>29</v>
      </c>
      <c r="P7" s="81">
        <f t="shared" si="0"/>
        <v>273.95</v>
      </c>
      <c r="Q7" s="81">
        <f t="shared" si="0"/>
        <v>46.7</v>
      </c>
      <c r="R7" s="81">
        <f t="shared" si="0"/>
        <v>0</v>
      </c>
      <c r="S7" s="81">
        <f t="shared" si="0"/>
        <v>0</v>
      </c>
      <c r="T7" s="81">
        <f t="shared" si="0"/>
        <v>46.7</v>
      </c>
      <c r="U7" s="81">
        <f t="shared" si="0"/>
        <v>169.75</v>
      </c>
      <c r="V7" s="81">
        <f t="shared" si="0"/>
        <v>0</v>
      </c>
      <c r="W7" s="81">
        <f t="shared" si="0"/>
        <v>29</v>
      </c>
      <c r="X7" s="81">
        <f t="shared" si="0"/>
        <v>140.75</v>
      </c>
      <c r="Y7" s="81">
        <f t="shared" si="0"/>
        <v>10.5</v>
      </c>
      <c r="Z7" s="81">
        <f t="shared" si="0"/>
        <v>0</v>
      </c>
      <c r="AA7" s="81">
        <f t="shared" si="0"/>
        <v>0</v>
      </c>
      <c r="AB7" s="81">
        <f t="shared" si="0"/>
        <v>10.5</v>
      </c>
      <c r="AC7" s="81">
        <f t="shared" si="0"/>
        <v>33</v>
      </c>
      <c r="AD7" s="81">
        <f t="shared" si="0"/>
        <v>0</v>
      </c>
      <c r="AE7" s="81">
        <f t="shared" si="0"/>
        <v>0</v>
      </c>
      <c r="AF7" s="81">
        <f t="shared" si="0"/>
        <v>33</v>
      </c>
      <c r="AG7" s="81">
        <f t="shared" si="0"/>
        <v>43</v>
      </c>
      <c r="AH7" s="81">
        <f t="shared" si="0"/>
        <v>0</v>
      </c>
      <c r="AI7" s="81">
        <f t="shared" si="0"/>
        <v>0</v>
      </c>
      <c r="AJ7" s="81">
        <f t="shared" si="0"/>
        <v>43</v>
      </c>
      <c r="AK7" s="83"/>
    </row>
    <row r="8" spans="1:37" ht="11.25">
      <c r="A8" s="84" t="s">
        <v>0</v>
      </c>
      <c r="B8" s="85" t="s">
        <v>41</v>
      </c>
      <c r="C8" s="85"/>
      <c r="D8" s="86"/>
      <c r="E8" s="84">
        <f>COUNTA(E9:E12)</f>
        <v>4</v>
      </c>
      <c r="F8" s="87">
        <f>SUM(F9:F12)</f>
        <v>18270</v>
      </c>
      <c r="G8" s="84">
        <f aca="true" t="shared" si="1" ref="G8:L8">COUNTA(G9:G12)</f>
        <v>0</v>
      </c>
      <c r="H8" s="84">
        <f t="shared" si="1"/>
        <v>1</v>
      </c>
      <c r="I8" s="84">
        <f t="shared" si="1"/>
        <v>3</v>
      </c>
      <c r="J8" s="84">
        <f t="shared" si="1"/>
        <v>3</v>
      </c>
      <c r="K8" s="84">
        <f t="shared" si="1"/>
        <v>1</v>
      </c>
      <c r="L8" s="84">
        <f t="shared" si="1"/>
        <v>0</v>
      </c>
      <c r="M8" s="88">
        <f aca="true" t="shared" si="2" ref="M8:M30">SUM(N8:P8)</f>
        <v>55.7</v>
      </c>
      <c r="N8" s="88">
        <f>SUM(N9:N12)</f>
        <v>0</v>
      </c>
      <c r="O8" s="88">
        <f>SUM(O9:O12)</f>
        <v>0</v>
      </c>
      <c r="P8" s="88">
        <f>SUM(P9:P12)</f>
        <v>55.7</v>
      </c>
      <c r="Q8" s="88">
        <f aca="true" t="shared" si="3" ref="Q8:Q30">SUM(R8:T8)</f>
        <v>46.7</v>
      </c>
      <c r="R8" s="88">
        <f>SUM(R9:R12)</f>
        <v>0</v>
      </c>
      <c r="S8" s="88">
        <f>SUM(S9:S12)</f>
        <v>0</v>
      </c>
      <c r="T8" s="88">
        <f>SUM(T9:T12)</f>
        <v>46.7</v>
      </c>
      <c r="U8" s="88">
        <f aca="true" t="shared" si="4" ref="U8:U30">SUM(V8:X8)</f>
        <v>0</v>
      </c>
      <c r="V8" s="88">
        <f>SUM(V9:V12)</f>
        <v>0</v>
      </c>
      <c r="W8" s="88">
        <f>SUM(W9:W12)</f>
        <v>0</v>
      </c>
      <c r="X8" s="88">
        <f>SUM(X9:X12)</f>
        <v>0</v>
      </c>
      <c r="Y8" s="88">
        <f aca="true" t="shared" si="5" ref="Y8:Y30">SUM(Z8:AB8)</f>
        <v>0</v>
      </c>
      <c r="Z8" s="88">
        <f>SUM(Z9:Z12)</f>
        <v>0</v>
      </c>
      <c r="AA8" s="88">
        <f>SUM(AA9:AA12)</f>
        <v>0</v>
      </c>
      <c r="AB8" s="88">
        <f>SUM(AB9:AB12)</f>
        <v>0</v>
      </c>
      <c r="AC8" s="88">
        <f aca="true" t="shared" si="6" ref="AC8:AC30">SUM(AD8:AF8)</f>
        <v>3</v>
      </c>
      <c r="AD8" s="88">
        <f>SUM(AD9:AD12)</f>
        <v>0</v>
      </c>
      <c r="AE8" s="88">
        <f>SUM(AE9:AE12)</f>
        <v>0</v>
      </c>
      <c r="AF8" s="88">
        <f>SUM(AF9:AF12)</f>
        <v>3</v>
      </c>
      <c r="AG8" s="88">
        <f aca="true" t="shared" si="7" ref="AG8:AG30">SUM(AH8:AJ8)</f>
        <v>6</v>
      </c>
      <c r="AH8" s="88">
        <f>SUM(AH9:AH12)</f>
        <v>0</v>
      </c>
      <c r="AI8" s="88">
        <f>SUM(AI9:AI12)</f>
        <v>0</v>
      </c>
      <c r="AJ8" s="88">
        <f>SUM(AJ9:AJ12)</f>
        <v>6</v>
      </c>
      <c r="AK8" s="89"/>
    </row>
    <row r="9" spans="1:37" ht="33.75">
      <c r="A9" s="90">
        <v>1</v>
      </c>
      <c r="B9" s="91" t="s">
        <v>64</v>
      </c>
      <c r="C9" s="91" t="s">
        <v>65</v>
      </c>
      <c r="D9" s="92" t="s">
        <v>66</v>
      </c>
      <c r="E9" s="90" t="s">
        <v>85</v>
      </c>
      <c r="F9" s="93">
        <v>3660</v>
      </c>
      <c r="G9" s="90"/>
      <c r="H9" s="92"/>
      <c r="I9" s="92" t="s">
        <v>85</v>
      </c>
      <c r="J9" s="90" t="s">
        <v>85</v>
      </c>
      <c r="K9" s="90"/>
      <c r="L9" s="90"/>
      <c r="M9" s="94">
        <f t="shared" si="2"/>
        <v>8.7</v>
      </c>
      <c r="N9" s="94">
        <f aca="true" t="shared" si="8" ref="N9:P12">R9+V9+Z9+AD9+AH9</f>
        <v>0</v>
      </c>
      <c r="O9" s="94">
        <f t="shared" si="8"/>
        <v>0</v>
      </c>
      <c r="P9" s="94">
        <f t="shared" si="8"/>
        <v>8.7</v>
      </c>
      <c r="Q9" s="94">
        <f t="shared" si="3"/>
        <v>8.7</v>
      </c>
      <c r="R9" s="94"/>
      <c r="S9" s="94"/>
      <c r="T9" s="94">
        <v>8.7</v>
      </c>
      <c r="U9" s="94">
        <f t="shared" si="4"/>
        <v>0</v>
      </c>
      <c r="V9" s="94"/>
      <c r="W9" s="94"/>
      <c r="X9" s="94"/>
      <c r="Y9" s="94">
        <f t="shared" si="5"/>
        <v>0</v>
      </c>
      <c r="Z9" s="94"/>
      <c r="AA9" s="94"/>
      <c r="AB9" s="94"/>
      <c r="AC9" s="94">
        <f t="shared" si="6"/>
        <v>0</v>
      </c>
      <c r="AD9" s="94"/>
      <c r="AE9" s="94"/>
      <c r="AF9" s="94"/>
      <c r="AG9" s="94">
        <f t="shared" si="7"/>
        <v>0</v>
      </c>
      <c r="AH9" s="94"/>
      <c r="AI9" s="94"/>
      <c r="AJ9" s="94"/>
      <c r="AK9" s="89"/>
    </row>
    <row r="10" spans="1:37" ht="33.75">
      <c r="A10" s="90">
        <v>2</v>
      </c>
      <c r="B10" s="91" t="s">
        <v>76</v>
      </c>
      <c r="C10" s="91" t="s">
        <v>77</v>
      </c>
      <c r="D10" s="92" t="s">
        <v>78</v>
      </c>
      <c r="E10" s="90" t="s">
        <v>85</v>
      </c>
      <c r="F10" s="95">
        <v>5100</v>
      </c>
      <c r="G10" s="90"/>
      <c r="H10" s="92" t="s">
        <v>85</v>
      </c>
      <c r="I10" s="92"/>
      <c r="J10" s="90"/>
      <c r="K10" s="90" t="s">
        <v>85</v>
      </c>
      <c r="L10" s="90"/>
      <c r="M10" s="94">
        <f t="shared" si="2"/>
        <v>38</v>
      </c>
      <c r="N10" s="94">
        <f t="shared" si="8"/>
        <v>0</v>
      </c>
      <c r="O10" s="94">
        <f t="shared" si="8"/>
        <v>0</v>
      </c>
      <c r="P10" s="94">
        <f t="shared" si="8"/>
        <v>38</v>
      </c>
      <c r="Q10" s="94">
        <f t="shared" si="3"/>
        <v>38</v>
      </c>
      <c r="R10" s="94"/>
      <c r="S10" s="94"/>
      <c r="T10" s="94">
        <v>38</v>
      </c>
      <c r="U10" s="94">
        <f t="shared" si="4"/>
        <v>0</v>
      </c>
      <c r="V10" s="94"/>
      <c r="W10" s="94"/>
      <c r="X10" s="94"/>
      <c r="Y10" s="94">
        <f t="shared" si="5"/>
        <v>0</v>
      </c>
      <c r="Z10" s="94"/>
      <c r="AA10" s="94"/>
      <c r="AB10" s="94"/>
      <c r="AC10" s="94">
        <f t="shared" si="6"/>
        <v>0</v>
      </c>
      <c r="AD10" s="94"/>
      <c r="AE10" s="94"/>
      <c r="AF10" s="94"/>
      <c r="AG10" s="94">
        <f t="shared" si="7"/>
        <v>0</v>
      </c>
      <c r="AH10" s="94"/>
      <c r="AI10" s="94"/>
      <c r="AJ10" s="94"/>
      <c r="AK10" s="89"/>
    </row>
    <row r="11" spans="1:37" ht="22.5">
      <c r="A11" s="90">
        <v>3</v>
      </c>
      <c r="B11" s="91" t="s">
        <v>79</v>
      </c>
      <c r="C11" s="91" t="s">
        <v>80</v>
      </c>
      <c r="D11" s="92" t="s">
        <v>81</v>
      </c>
      <c r="E11" s="90" t="s">
        <v>85</v>
      </c>
      <c r="F11" s="95">
        <v>5000</v>
      </c>
      <c r="G11" s="90"/>
      <c r="H11" s="92"/>
      <c r="I11" s="92" t="s">
        <v>85</v>
      </c>
      <c r="J11" s="90" t="s">
        <v>85</v>
      </c>
      <c r="K11" s="90"/>
      <c r="L11" s="90"/>
      <c r="M11" s="94">
        <f t="shared" si="2"/>
        <v>3</v>
      </c>
      <c r="N11" s="94">
        <f t="shared" si="8"/>
        <v>0</v>
      </c>
      <c r="O11" s="94">
        <f t="shared" si="8"/>
        <v>0</v>
      </c>
      <c r="P11" s="94">
        <f t="shared" si="8"/>
        <v>3</v>
      </c>
      <c r="Q11" s="94">
        <f t="shared" si="3"/>
        <v>0</v>
      </c>
      <c r="R11" s="94"/>
      <c r="S11" s="94"/>
      <c r="T11" s="94"/>
      <c r="U11" s="94">
        <f t="shared" si="4"/>
        <v>0</v>
      </c>
      <c r="V11" s="94"/>
      <c r="W11" s="94"/>
      <c r="X11" s="94"/>
      <c r="Y11" s="94">
        <f t="shared" si="5"/>
        <v>0</v>
      </c>
      <c r="Z11" s="94"/>
      <c r="AA11" s="94"/>
      <c r="AB11" s="94"/>
      <c r="AC11" s="94">
        <f t="shared" si="6"/>
        <v>3</v>
      </c>
      <c r="AD11" s="94"/>
      <c r="AE11" s="94"/>
      <c r="AF11" s="94">
        <v>3</v>
      </c>
      <c r="AG11" s="94">
        <f t="shared" si="7"/>
        <v>0</v>
      </c>
      <c r="AH11" s="94"/>
      <c r="AI11" s="94"/>
      <c r="AJ11" s="94"/>
      <c r="AK11" s="96"/>
    </row>
    <row r="12" spans="1:37" ht="33.75">
      <c r="A12" s="90">
        <v>4</v>
      </c>
      <c r="B12" s="91" t="s">
        <v>82</v>
      </c>
      <c r="C12" s="91" t="s">
        <v>83</v>
      </c>
      <c r="D12" s="92" t="s">
        <v>84</v>
      </c>
      <c r="E12" s="90" t="s">
        <v>85</v>
      </c>
      <c r="F12" s="95">
        <v>4510</v>
      </c>
      <c r="G12" s="90"/>
      <c r="H12" s="92"/>
      <c r="I12" s="92" t="s">
        <v>85</v>
      </c>
      <c r="J12" s="90" t="s">
        <v>85</v>
      </c>
      <c r="K12" s="90"/>
      <c r="L12" s="90"/>
      <c r="M12" s="94">
        <f t="shared" si="2"/>
        <v>6</v>
      </c>
      <c r="N12" s="94">
        <f t="shared" si="8"/>
        <v>0</v>
      </c>
      <c r="O12" s="94">
        <f t="shared" si="8"/>
        <v>0</v>
      </c>
      <c r="P12" s="94">
        <f t="shared" si="8"/>
        <v>6</v>
      </c>
      <c r="Q12" s="94">
        <f t="shared" si="3"/>
        <v>0</v>
      </c>
      <c r="R12" s="94"/>
      <c r="S12" s="94"/>
      <c r="T12" s="94"/>
      <c r="U12" s="94">
        <f t="shared" si="4"/>
        <v>0</v>
      </c>
      <c r="V12" s="94"/>
      <c r="W12" s="94"/>
      <c r="X12" s="94"/>
      <c r="Y12" s="94">
        <f t="shared" si="5"/>
        <v>0</v>
      </c>
      <c r="Z12" s="94"/>
      <c r="AA12" s="94"/>
      <c r="AB12" s="94"/>
      <c r="AC12" s="94">
        <f t="shared" si="6"/>
        <v>0</v>
      </c>
      <c r="AD12" s="94"/>
      <c r="AE12" s="94"/>
      <c r="AF12" s="94"/>
      <c r="AG12" s="94">
        <f t="shared" si="7"/>
        <v>6</v>
      </c>
      <c r="AH12" s="94"/>
      <c r="AI12" s="94"/>
      <c r="AJ12" s="94">
        <v>6</v>
      </c>
      <c r="AK12" s="96"/>
    </row>
    <row r="13" spans="1:37" ht="11.25">
      <c r="A13" s="84" t="s">
        <v>1</v>
      </c>
      <c r="B13" s="85" t="s">
        <v>38</v>
      </c>
      <c r="C13" s="85"/>
      <c r="D13" s="86"/>
      <c r="E13" s="84">
        <f>COUNTA(E14:E15)</f>
        <v>2</v>
      </c>
      <c r="F13" s="87">
        <f>SUM(F14:F15)</f>
        <v>7820</v>
      </c>
      <c r="G13" s="84">
        <f aca="true" t="shared" si="9" ref="G13:L13">COUNTA(G14:G15)</f>
        <v>0</v>
      </c>
      <c r="H13" s="84">
        <f t="shared" si="9"/>
        <v>0</v>
      </c>
      <c r="I13" s="84">
        <f t="shared" si="9"/>
        <v>2</v>
      </c>
      <c r="J13" s="84">
        <f t="shared" si="9"/>
        <v>1</v>
      </c>
      <c r="K13" s="84">
        <f t="shared" si="9"/>
        <v>1</v>
      </c>
      <c r="L13" s="97">
        <f t="shared" si="9"/>
        <v>0</v>
      </c>
      <c r="M13" s="88">
        <f t="shared" si="2"/>
        <v>5</v>
      </c>
      <c r="N13" s="88">
        <f>SUM(N14:N15)</f>
        <v>0</v>
      </c>
      <c r="O13" s="88">
        <f>SUM(O14:O15)</f>
        <v>0</v>
      </c>
      <c r="P13" s="88">
        <f>SUM(P14:P15)</f>
        <v>5</v>
      </c>
      <c r="Q13" s="88">
        <f t="shared" si="3"/>
        <v>0</v>
      </c>
      <c r="R13" s="88">
        <f>SUM(R14:R15)</f>
        <v>0</v>
      </c>
      <c r="S13" s="88">
        <f>SUM(S14:S15)</f>
        <v>0</v>
      </c>
      <c r="T13" s="88">
        <f>SUM(T14:T15)</f>
        <v>0</v>
      </c>
      <c r="U13" s="88">
        <f t="shared" si="4"/>
        <v>2.5</v>
      </c>
      <c r="V13" s="88">
        <f>SUM(V14:V15)</f>
        <v>0</v>
      </c>
      <c r="W13" s="88">
        <f>SUM(W14:W15)</f>
        <v>0</v>
      </c>
      <c r="X13" s="88">
        <f>SUM(X14:X15)</f>
        <v>2.5</v>
      </c>
      <c r="Y13" s="88">
        <f t="shared" si="5"/>
        <v>2.5</v>
      </c>
      <c r="Z13" s="88">
        <f>SUM(Z14:Z15)</f>
        <v>0</v>
      </c>
      <c r="AA13" s="88">
        <f>SUM(AA14:AA15)</f>
        <v>0</v>
      </c>
      <c r="AB13" s="88">
        <f>SUM(AB14:AB15)</f>
        <v>2.5</v>
      </c>
      <c r="AC13" s="88">
        <f t="shared" si="6"/>
        <v>0</v>
      </c>
      <c r="AD13" s="88">
        <f>SUM(AD14:AD15)</f>
        <v>0</v>
      </c>
      <c r="AE13" s="88">
        <f>SUM(AE14:AE15)</f>
        <v>0</v>
      </c>
      <c r="AF13" s="88">
        <f>SUM(AF14:AF15)</f>
        <v>0</v>
      </c>
      <c r="AG13" s="88">
        <f t="shared" si="7"/>
        <v>0</v>
      </c>
      <c r="AH13" s="88">
        <f>SUM(AH14:AH15)</f>
        <v>0</v>
      </c>
      <c r="AI13" s="88">
        <f>SUM(AI14:AI15)</f>
        <v>0</v>
      </c>
      <c r="AJ13" s="88">
        <f>SUM(AJ14:AJ15)</f>
        <v>0</v>
      </c>
      <c r="AK13" s="90"/>
    </row>
    <row r="14" spans="1:37" ht="22.5">
      <c r="A14" s="90">
        <v>5</v>
      </c>
      <c r="B14" s="91" t="s">
        <v>86</v>
      </c>
      <c r="C14" s="91" t="s">
        <v>87</v>
      </c>
      <c r="D14" s="92" t="s">
        <v>88</v>
      </c>
      <c r="E14" s="90" t="s">
        <v>85</v>
      </c>
      <c r="F14" s="93">
        <v>1820</v>
      </c>
      <c r="G14" s="90"/>
      <c r="H14" s="92"/>
      <c r="I14" s="92" t="s">
        <v>85</v>
      </c>
      <c r="J14" s="90" t="s">
        <v>85</v>
      </c>
      <c r="K14" s="90"/>
      <c r="L14" s="90"/>
      <c r="M14" s="94">
        <f t="shared" si="2"/>
        <v>2.5</v>
      </c>
      <c r="N14" s="94">
        <f aca="true" t="shared" si="10" ref="N14:P15">R14+V14+Z14+AD14+AH14</f>
        <v>0</v>
      </c>
      <c r="O14" s="94">
        <f t="shared" si="10"/>
        <v>0</v>
      </c>
      <c r="P14" s="94">
        <f t="shared" si="10"/>
        <v>2.5</v>
      </c>
      <c r="Q14" s="94">
        <f t="shared" si="3"/>
        <v>0</v>
      </c>
      <c r="R14" s="94"/>
      <c r="S14" s="94"/>
      <c r="T14" s="94"/>
      <c r="U14" s="94">
        <f t="shared" si="4"/>
        <v>0</v>
      </c>
      <c r="V14" s="94"/>
      <c r="W14" s="94"/>
      <c r="X14" s="94"/>
      <c r="Y14" s="94">
        <f t="shared" si="5"/>
        <v>2.5</v>
      </c>
      <c r="Z14" s="94"/>
      <c r="AA14" s="94"/>
      <c r="AB14" s="94">
        <v>2.5</v>
      </c>
      <c r="AC14" s="94">
        <f t="shared" si="6"/>
        <v>0</v>
      </c>
      <c r="AD14" s="94"/>
      <c r="AE14" s="94"/>
      <c r="AF14" s="94"/>
      <c r="AG14" s="94">
        <f t="shared" si="7"/>
        <v>0</v>
      </c>
      <c r="AH14" s="94"/>
      <c r="AI14" s="94"/>
      <c r="AJ14" s="94"/>
      <c r="AK14" s="98"/>
    </row>
    <row r="15" spans="1:37" ht="22.5">
      <c r="A15" s="90">
        <v>6</v>
      </c>
      <c r="B15" s="91" t="s">
        <v>89</v>
      </c>
      <c r="C15" s="91" t="s">
        <v>90</v>
      </c>
      <c r="D15" s="92" t="s">
        <v>91</v>
      </c>
      <c r="E15" s="90" t="s">
        <v>85</v>
      </c>
      <c r="F15" s="93">
        <v>6000</v>
      </c>
      <c r="G15" s="90"/>
      <c r="H15" s="92"/>
      <c r="I15" s="92" t="s">
        <v>85</v>
      </c>
      <c r="J15" s="90"/>
      <c r="K15" s="90" t="s">
        <v>85</v>
      </c>
      <c r="L15" s="90"/>
      <c r="M15" s="94">
        <f t="shared" si="2"/>
        <v>2.5</v>
      </c>
      <c r="N15" s="94">
        <f t="shared" si="10"/>
        <v>0</v>
      </c>
      <c r="O15" s="94">
        <f t="shared" si="10"/>
        <v>0</v>
      </c>
      <c r="P15" s="94">
        <f t="shared" si="10"/>
        <v>2.5</v>
      </c>
      <c r="Q15" s="94">
        <f t="shared" si="3"/>
        <v>0</v>
      </c>
      <c r="R15" s="94"/>
      <c r="S15" s="94"/>
      <c r="T15" s="94"/>
      <c r="U15" s="94">
        <f t="shared" si="4"/>
        <v>2.5</v>
      </c>
      <c r="V15" s="94"/>
      <c r="W15" s="94"/>
      <c r="X15" s="94">
        <v>2.5</v>
      </c>
      <c r="Y15" s="94">
        <f t="shared" si="5"/>
        <v>0</v>
      </c>
      <c r="Z15" s="94"/>
      <c r="AA15" s="94"/>
      <c r="AB15" s="94"/>
      <c r="AC15" s="94">
        <f t="shared" si="6"/>
        <v>0</v>
      </c>
      <c r="AD15" s="94"/>
      <c r="AE15" s="94"/>
      <c r="AF15" s="94"/>
      <c r="AG15" s="94">
        <f t="shared" si="7"/>
        <v>0</v>
      </c>
      <c r="AH15" s="94"/>
      <c r="AI15" s="94"/>
      <c r="AJ15" s="94"/>
      <c r="AK15" s="96"/>
    </row>
    <row r="16" spans="1:37" ht="11.25">
      <c r="A16" s="84" t="s">
        <v>2</v>
      </c>
      <c r="B16" s="85" t="s">
        <v>42</v>
      </c>
      <c r="C16" s="85"/>
      <c r="D16" s="86"/>
      <c r="E16" s="84">
        <f>COUNTA(E17:E20)</f>
        <v>3</v>
      </c>
      <c r="F16" s="87">
        <f>SUM(F17:F20)</f>
        <v>12896</v>
      </c>
      <c r="G16" s="84">
        <f>COUNTA(G17:G20)</f>
        <v>0</v>
      </c>
      <c r="H16" s="84">
        <f>COUNTA(H17:H20)</f>
        <v>1</v>
      </c>
      <c r="I16" s="84">
        <f>COUNTA(I17:I20)</f>
        <v>3</v>
      </c>
      <c r="J16" s="84">
        <f>COUNTA(J17:J20)</f>
        <v>2</v>
      </c>
      <c r="K16" s="84">
        <f>COUNTA(K17:K20)</f>
        <v>1</v>
      </c>
      <c r="L16" s="97">
        <f>COUNTA(L17:L20)</f>
        <v>1</v>
      </c>
      <c r="M16" s="88">
        <f t="shared" si="2"/>
        <v>131</v>
      </c>
      <c r="N16" s="88">
        <f>SUM(N17:N20)</f>
        <v>0</v>
      </c>
      <c r="O16" s="88">
        <f>SUM(O17:O20)</f>
        <v>0</v>
      </c>
      <c r="P16" s="88">
        <f>SUM(P17:P20)</f>
        <v>131</v>
      </c>
      <c r="Q16" s="88">
        <f t="shared" si="3"/>
        <v>0</v>
      </c>
      <c r="R16" s="88">
        <f>SUM(R17:R20)</f>
        <v>0</v>
      </c>
      <c r="S16" s="88">
        <f>SUM(S17:S20)</f>
        <v>0</v>
      </c>
      <c r="T16" s="88">
        <f>SUM(T17:T20)</f>
        <v>0</v>
      </c>
      <c r="U16" s="88">
        <f t="shared" si="4"/>
        <v>130</v>
      </c>
      <c r="V16" s="88">
        <f>SUM(V17:V20)</f>
        <v>0</v>
      </c>
      <c r="W16" s="88">
        <f>SUM(W17:W20)</f>
        <v>0</v>
      </c>
      <c r="X16" s="88">
        <f>SUM(X17:X20)</f>
        <v>130</v>
      </c>
      <c r="Y16" s="88">
        <f t="shared" si="5"/>
        <v>1</v>
      </c>
      <c r="Z16" s="88">
        <f>SUM(Z17:Z20)</f>
        <v>0</v>
      </c>
      <c r="AA16" s="88">
        <f>SUM(AA17:AA20)</f>
        <v>0</v>
      </c>
      <c r="AB16" s="88">
        <f>SUM(AB17:AB20)</f>
        <v>1</v>
      </c>
      <c r="AC16" s="88">
        <f t="shared" si="6"/>
        <v>0</v>
      </c>
      <c r="AD16" s="88">
        <f>SUM(AD17:AD20)</f>
        <v>0</v>
      </c>
      <c r="AE16" s="88">
        <f>SUM(AE17:AE20)</f>
        <v>0</v>
      </c>
      <c r="AF16" s="88">
        <f>SUM(AF17:AF20)</f>
        <v>0</v>
      </c>
      <c r="AG16" s="88">
        <f t="shared" si="7"/>
        <v>0</v>
      </c>
      <c r="AH16" s="88">
        <f>SUM(AH17:AH20)</f>
        <v>0</v>
      </c>
      <c r="AI16" s="88">
        <f>SUM(AI17:AI20)</f>
        <v>0</v>
      </c>
      <c r="AJ16" s="88">
        <f>SUM(AJ17:AJ20)</f>
        <v>0</v>
      </c>
      <c r="AK16" s="90"/>
    </row>
    <row r="17" spans="1:37" ht="123.75">
      <c r="A17" s="90">
        <v>7</v>
      </c>
      <c r="B17" s="99" t="s">
        <v>93</v>
      </c>
      <c r="C17" s="99" t="s">
        <v>94</v>
      </c>
      <c r="D17" s="90" t="s">
        <v>95</v>
      </c>
      <c r="E17" s="90" t="s">
        <v>85</v>
      </c>
      <c r="F17" s="93"/>
      <c r="G17" s="90"/>
      <c r="H17" s="90" t="s">
        <v>85</v>
      </c>
      <c r="I17" s="90"/>
      <c r="J17" s="90" t="s">
        <v>85</v>
      </c>
      <c r="K17" s="90"/>
      <c r="L17" s="90"/>
      <c r="M17" s="94">
        <f t="shared" si="2"/>
        <v>80</v>
      </c>
      <c r="N17" s="94">
        <f aca="true" t="shared" si="11" ref="N17:P20">R17+V17+Z17+AD17+AH17</f>
        <v>0</v>
      </c>
      <c r="O17" s="94">
        <f t="shared" si="11"/>
        <v>0</v>
      </c>
      <c r="P17" s="94">
        <f t="shared" si="11"/>
        <v>80</v>
      </c>
      <c r="Q17" s="94">
        <f t="shared" si="3"/>
        <v>0</v>
      </c>
      <c r="R17" s="94"/>
      <c r="S17" s="94"/>
      <c r="T17" s="94"/>
      <c r="U17" s="94">
        <f t="shared" si="4"/>
        <v>80</v>
      </c>
      <c r="V17" s="94"/>
      <c r="W17" s="94"/>
      <c r="X17" s="94">
        <v>80</v>
      </c>
      <c r="Y17" s="94">
        <f t="shared" si="5"/>
        <v>0</v>
      </c>
      <c r="Z17" s="94"/>
      <c r="AA17" s="94"/>
      <c r="AB17" s="94"/>
      <c r="AC17" s="94">
        <f t="shared" si="6"/>
        <v>0</v>
      </c>
      <c r="AD17" s="94"/>
      <c r="AE17" s="94"/>
      <c r="AF17" s="94"/>
      <c r="AG17" s="94">
        <f t="shared" si="7"/>
        <v>0</v>
      </c>
      <c r="AH17" s="94"/>
      <c r="AI17" s="94"/>
      <c r="AJ17" s="94"/>
      <c r="AK17" s="96" t="s">
        <v>176</v>
      </c>
    </row>
    <row r="18" spans="1:37" ht="22.5">
      <c r="A18" s="90">
        <v>8</v>
      </c>
      <c r="B18" s="99" t="s">
        <v>96</v>
      </c>
      <c r="C18" s="99" t="s">
        <v>97</v>
      </c>
      <c r="D18" s="90" t="s">
        <v>98</v>
      </c>
      <c r="E18" s="100" t="s">
        <v>85</v>
      </c>
      <c r="F18" s="93">
        <v>4867</v>
      </c>
      <c r="G18" s="90"/>
      <c r="H18" s="90"/>
      <c r="I18" s="90" t="s">
        <v>85</v>
      </c>
      <c r="J18" s="90"/>
      <c r="K18" s="90"/>
      <c r="L18" s="90" t="s">
        <v>85</v>
      </c>
      <c r="M18" s="94">
        <f t="shared" si="2"/>
        <v>1</v>
      </c>
      <c r="N18" s="94">
        <f t="shared" si="11"/>
        <v>0</v>
      </c>
      <c r="O18" s="94">
        <f t="shared" si="11"/>
        <v>0</v>
      </c>
      <c r="P18" s="94">
        <f t="shared" si="11"/>
        <v>1</v>
      </c>
      <c r="Q18" s="94">
        <f t="shared" si="3"/>
        <v>0</v>
      </c>
      <c r="R18" s="94"/>
      <c r="S18" s="94"/>
      <c r="T18" s="94"/>
      <c r="U18" s="94">
        <f t="shared" si="4"/>
        <v>0</v>
      </c>
      <c r="V18" s="94"/>
      <c r="W18" s="94"/>
      <c r="X18" s="94"/>
      <c r="Y18" s="94">
        <f t="shared" si="5"/>
        <v>1</v>
      </c>
      <c r="Z18" s="94"/>
      <c r="AA18" s="94"/>
      <c r="AB18" s="94">
        <v>1</v>
      </c>
      <c r="AC18" s="94">
        <f t="shared" si="6"/>
        <v>0</v>
      </c>
      <c r="AD18" s="94"/>
      <c r="AE18" s="94"/>
      <c r="AF18" s="94"/>
      <c r="AG18" s="94">
        <f t="shared" si="7"/>
        <v>0</v>
      </c>
      <c r="AH18" s="94"/>
      <c r="AI18" s="94"/>
      <c r="AJ18" s="94"/>
      <c r="AK18" s="98"/>
    </row>
    <row r="19" spans="1:37" ht="45">
      <c r="A19" s="90">
        <v>9</v>
      </c>
      <c r="B19" s="99" t="s">
        <v>99</v>
      </c>
      <c r="C19" s="99" t="s">
        <v>100</v>
      </c>
      <c r="D19" s="90" t="s">
        <v>101</v>
      </c>
      <c r="E19" s="100"/>
      <c r="F19" s="93">
        <v>7779</v>
      </c>
      <c r="G19" s="90"/>
      <c r="H19" s="90"/>
      <c r="I19" s="90" t="s">
        <v>85</v>
      </c>
      <c r="J19" s="90" t="s">
        <v>85</v>
      </c>
      <c r="K19" s="90"/>
      <c r="L19" s="90"/>
      <c r="M19" s="94">
        <f t="shared" si="2"/>
        <v>25</v>
      </c>
      <c r="N19" s="94">
        <f t="shared" si="11"/>
        <v>0</v>
      </c>
      <c r="O19" s="94">
        <f t="shared" si="11"/>
        <v>0</v>
      </c>
      <c r="P19" s="94">
        <f t="shared" si="11"/>
        <v>25</v>
      </c>
      <c r="Q19" s="94">
        <f t="shared" si="3"/>
        <v>0</v>
      </c>
      <c r="R19" s="94"/>
      <c r="S19" s="94"/>
      <c r="T19" s="94"/>
      <c r="U19" s="94">
        <f t="shared" si="4"/>
        <v>25</v>
      </c>
      <c r="V19" s="94"/>
      <c r="W19" s="94"/>
      <c r="X19" s="94">
        <v>25</v>
      </c>
      <c r="Y19" s="94">
        <f t="shared" si="5"/>
        <v>0</v>
      </c>
      <c r="Z19" s="94"/>
      <c r="AA19" s="94"/>
      <c r="AB19" s="94"/>
      <c r="AC19" s="94">
        <f t="shared" si="6"/>
        <v>0</v>
      </c>
      <c r="AD19" s="94"/>
      <c r="AE19" s="94"/>
      <c r="AF19" s="94"/>
      <c r="AG19" s="94">
        <f t="shared" si="7"/>
        <v>0</v>
      </c>
      <c r="AH19" s="94"/>
      <c r="AI19" s="94"/>
      <c r="AJ19" s="94"/>
      <c r="AK19" s="96" t="s">
        <v>178</v>
      </c>
    </row>
    <row r="20" spans="1:37" ht="78.75">
      <c r="A20" s="90">
        <v>10</v>
      </c>
      <c r="B20" s="99" t="s">
        <v>102</v>
      </c>
      <c r="C20" s="99" t="s">
        <v>103</v>
      </c>
      <c r="D20" s="90" t="s">
        <v>104</v>
      </c>
      <c r="E20" s="90" t="s">
        <v>85</v>
      </c>
      <c r="F20" s="93">
        <v>250</v>
      </c>
      <c r="G20" s="90"/>
      <c r="H20" s="90"/>
      <c r="I20" s="90" t="s">
        <v>85</v>
      </c>
      <c r="J20" s="90"/>
      <c r="K20" s="101" t="s">
        <v>85</v>
      </c>
      <c r="L20" s="90"/>
      <c r="M20" s="94">
        <f t="shared" si="2"/>
        <v>25</v>
      </c>
      <c r="N20" s="94">
        <f t="shared" si="11"/>
        <v>0</v>
      </c>
      <c r="O20" s="94">
        <f t="shared" si="11"/>
        <v>0</v>
      </c>
      <c r="P20" s="94">
        <f t="shared" si="11"/>
        <v>25</v>
      </c>
      <c r="Q20" s="94">
        <f t="shared" si="3"/>
        <v>0</v>
      </c>
      <c r="R20" s="94"/>
      <c r="S20" s="94"/>
      <c r="T20" s="94"/>
      <c r="U20" s="94">
        <f t="shared" si="4"/>
        <v>25</v>
      </c>
      <c r="V20" s="94"/>
      <c r="W20" s="94"/>
      <c r="X20" s="94">
        <v>25</v>
      </c>
      <c r="Y20" s="94">
        <f t="shared" si="5"/>
        <v>0</v>
      </c>
      <c r="Z20" s="94"/>
      <c r="AA20" s="94"/>
      <c r="AB20" s="94"/>
      <c r="AC20" s="94">
        <f t="shared" si="6"/>
        <v>0</v>
      </c>
      <c r="AD20" s="94"/>
      <c r="AE20" s="94"/>
      <c r="AF20" s="94"/>
      <c r="AG20" s="94">
        <f t="shared" si="7"/>
        <v>0</v>
      </c>
      <c r="AH20" s="94"/>
      <c r="AI20" s="94"/>
      <c r="AJ20" s="94"/>
      <c r="AK20" s="96" t="s">
        <v>179</v>
      </c>
    </row>
    <row r="21" spans="1:37" ht="11.25">
      <c r="A21" s="84" t="s">
        <v>3</v>
      </c>
      <c r="B21" s="85" t="s">
        <v>43</v>
      </c>
      <c r="C21" s="85"/>
      <c r="D21" s="102"/>
      <c r="E21" s="84">
        <f>COUNTA(E22:E23)</f>
        <v>2</v>
      </c>
      <c r="F21" s="87">
        <f>SUM(F22:F23)</f>
        <v>8300</v>
      </c>
      <c r="G21" s="84">
        <f>COUNTA(G22:G23)</f>
        <v>0</v>
      </c>
      <c r="H21" s="84">
        <f>COUNTA(H22:H23)</f>
        <v>0</v>
      </c>
      <c r="I21" s="84">
        <f>COUNTA(I22:I23)</f>
        <v>2</v>
      </c>
      <c r="J21" s="84">
        <f>COUNTA(J22:J23)</f>
        <v>1</v>
      </c>
      <c r="K21" s="84">
        <f>COUNTA(K22:K23)</f>
        <v>1</v>
      </c>
      <c r="L21" s="97">
        <f>COUNTA(L22:L23)</f>
        <v>0</v>
      </c>
      <c r="M21" s="88">
        <f t="shared" si="2"/>
        <v>29</v>
      </c>
      <c r="N21" s="88">
        <f>SUM(N22:N23)</f>
        <v>0</v>
      </c>
      <c r="O21" s="88">
        <f>SUM(O22:O23)</f>
        <v>29</v>
      </c>
      <c r="P21" s="88">
        <f>SUM(P22:P23)</f>
        <v>0</v>
      </c>
      <c r="Q21" s="88">
        <f t="shared" si="3"/>
        <v>0</v>
      </c>
      <c r="R21" s="88">
        <f>SUM(R22:R23)</f>
        <v>0</v>
      </c>
      <c r="S21" s="88">
        <f>SUM(S22:S23)</f>
        <v>0</v>
      </c>
      <c r="T21" s="88">
        <f>SUM(T22:T23)</f>
        <v>0</v>
      </c>
      <c r="U21" s="88">
        <f t="shared" si="4"/>
        <v>29</v>
      </c>
      <c r="V21" s="88">
        <f>SUM(V22:V23)</f>
        <v>0</v>
      </c>
      <c r="W21" s="88">
        <f>SUM(W22:W23)</f>
        <v>29</v>
      </c>
      <c r="X21" s="88">
        <f>SUM(X22:X23)</f>
        <v>0</v>
      </c>
      <c r="Y21" s="88">
        <f t="shared" si="5"/>
        <v>0</v>
      </c>
      <c r="Z21" s="88">
        <f>SUM(Z22:Z23)</f>
        <v>0</v>
      </c>
      <c r="AA21" s="88">
        <f>SUM(AA22:AA23)</f>
        <v>0</v>
      </c>
      <c r="AB21" s="88">
        <f>SUM(AB22:AB23)</f>
        <v>0</v>
      </c>
      <c r="AC21" s="88">
        <f t="shared" si="6"/>
        <v>0</v>
      </c>
      <c r="AD21" s="88">
        <f>SUM(AD22:AD23)</f>
        <v>0</v>
      </c>
      <c r="AE21" s="88">
        <f>SUM(AE22:AE23)</f>
        <v>0</v>
      </c>
      <c r="AF21" s="88">
        <f>SUM(AF22:AF23)</f>
        <v>0</v>
      </c>
      <c r="AG21" s="88">
        <f t="shared" si="7"/>
        <v>0</v>
      </c>
      <c r="AH21" s="88">
        <f>SUM(AH22:AH23)</f>
        <v>0</v>
      </c>
      <c r="AI21" s="88">
        <f>SUM(AI22:AI23)</f>
        <v>0</v>
      </c>
      <c r="AJ21" s="88">
        <f>SUM(AJ22:AJ23)</f>
        <v>0</v>
      </c>
      <c r="AK21" s="90"/>
    </row>
    <row r="22" spans="1:37" ht="33.75">
      <c r="A22" s="90">
        <v>11</v>
      </c>
      <c r="B22" s="91" t="s">
        <v>108</v>
      </c>
      <c r="C22" s="91" t="s">
        <v>109</v>
      </c>
      <c r="D22" s="92" t="s">
        <v>110</v>
      </c>
      <c r="E22" s="90" t="s">
        <v>85</v>
      </c>
      <c r="F22" s="93">
        <v>2500</v>
      </c>
      <c r="G22" s="92"/>
      <c r="H22" s="92"/>
      <c r="I22" s="92" t="s">
        <v>85</v>
      </c>
      <c r="J22" s="103" t="s">
        <v>85</v>
      </c>
      <c r="K22" s="90"/>
      <c r="L22" s="90"/>
      <c r="M22" s="94">
        <f t="shared" si="2"/>
        <v>15</v>
      </c>
      <c r="N22" s="94">
        <f aca="true" t="shared" si="12" ref="N22:P23">R22+V22+Z22+AD22+AH22</f>
        <v>0</v>
      </c>
      <c r="O22" s="94">
        <f t="shared" si="12"/>
        <v>15</v>
      </c>
      <c r="P22" s="94">
        <f t="shared" si="12"/>
        <v>0</v>
      </c>
      <c r="Q22" s="94">
        <f t="shared" si="3"/>
        <v>0</v>
      </c>
      <c r="R22" s="94"/>
      <c r="S22" s="94"/>
      <c r="T22" s="94"/>
      <c r="U22" s="94">
        <f t="shared" si="4"/>
        <v>15</v>
      </c>
      <c r="V22" s="94"/>
      <c r="W22" s="94">
        <v>15</v>
      </c>
      <c r="X22" s="94"/>
      <c r="Y22" s="94">
        <f t="shared" si="5"/>
        <v>0</v>
      </c>
      <c r="Z22" s="94"/>
      <c r="AA22" s="94"/>
      <c r="AB22" s="94"/>
      <c r="AC22" s="94">
        <f t="shared" si="6"/>
        <v>0</v>
      </c>
      <c r="AD22" s="94"/>
      <c r="AE22" s="94"/>
      <c r="AF22" s="94"/>
      <c r="AG22" s="94">
        <f t="shared" si="7"/>
        <v>0</v>
      </c>
      <c r="AH22" s="94"/>
      <c r="AI22" s="94"/>
      <c r="AJ22" s="94"/>
      <c r="AK22" s="98"/>
    </row>
    <row r="23" spans="1:37" ht="22.5">
      <c r="A23" s="90">
        <v>12</v>
      </c>
      <c r="B23" s="91" t="s">
        <v>111</v>
      </c>
      <c r="C23" s="91" t="s">
        <v>112</v>
      </c>
      <c r="D23" s="92" t="s">
        <v>113</v>
      </c>
      <c r="E23" s="90" t="s">
        <v>85</v>
      </c>
      <c r="F23" s="93">
        <v>5800</v>
      </c>
      <c r="G23" s="92"/>
      <c r="H23" s="92"/>
      <c r="I23" s="92" t="s">
        <v>85</v>
      </c>
      <c r="J23" s="103"/>
      <c r="K23" s="90" t="s">
        <v>85</v>
      </c>
      <c r="L23" s="90"/>
      <c r="M23" s="94">
        <f t="shared" si="2"/>
        <v>14</v>
      </c>
      <c r="N23" s="94">
        <f t="shared" si="12"/>
        <v>0</v>
      </c>
      <c r="O23" s="94">
        <f t="shared" si="12"/>
        <v>14</v>
      </c>
      <c r="P23" s="94">
        <f t="shared" si="12"/>
        <v>0</v>
      </c>
      <c r="Q23" s="94">
        <f t="shared" si="3"/>
        <v>0</v>
      </c>
      <c r="R23" s="94"/>
      <c r="S23" s="94"/>
      <c r="T23" s="94"/>
      <c r="U23" s="94">
        <f t="shared" si="4"/>
        <v>14</v>
      </c>
      <c r="V23" s="94"/>
      <c r="W23" s="94">
        <v>14</v>
      </c>
      <c r="X23" s="94"/>
      <c r="Y23" s="94">
        <f t="shared" si="5"/>
        <v>0</v>
      </c>
      <c r="Z23" s="94"/>
      <c r="AA23" s="94"/>
      <c r="AB23" s="94"/>
      <c r="AC23" s="94">
        <f t="shared" si="6"/>
        <v>0</v>
      </c>
      <c r="AD23" s="94"/>
      <c r="AE23" s="94"/>
      <c r="AF23" s="94"/>
      <c r="AG23" s="94">
        <f t="shared" si="7"/>
        <v>0</v>
      </c>
      <c r="AH23" s="94"/>
      <c r="AI23" s="94"/>
      <c r="AJ23" s="94"/>
      <c r="AK23" s="98"/>
    </row>
    <row r="24" spans="1:37" ht="11.25">
      <c r="A24" s="84" t="s">
        <v>4</v>
      </c>
      <c r="B24" s="85" t="s">
        <v>44</v>
      </c>
      <c r="C24" s="85"/>
      <c r="D24" s="86"/>
      <c r="E24" s="84">
        <f>COUNTA(E25:E26)</f>
        <v>2</v>
      </c>
      <c r="F24" s="87">
        <f>SUM(F25:F26)</f>
        <v>7326.9</v>
      </c>
      <c r="G24" s="84">
        <f>COUNTA(G25:G26)</f>
        <v>0</v>
      </c>
      <c r="H24" s="84">
        <f>COUNTA(H25:H26)</f>
        <v>0</v>
      </c>
      <c r="I24" s="84">
        <f>COUNTA(I25:I26)</f>
        <v>2</v>
      </c>
      <c r="J24" s="84">
        <f>COUNTA(J25:J26)</f>
        <v>2</v>
      </c>
      <c r="K24" s="84">
        <f>COUNTA(K25:K26)</f>
        <v>0</v>
      </c>
      <c r="L24" s="97">
        <f>COUNTA(L25:L26)</f>
        <v>0</v>
      </c>
      <c r="M24" s="88">
        <f t="shared" si="2"/>
        <v>22</v>
      </c>
      <c r="N24" s="88">
        <f>SUM(N25:N26)</f>
        <v>0</v>
      </c>
      <c r="O24" s="88">
        <f>SUM(O25:O26)</f>
        <v>0</v>
      </c>
      <c r="P24" s="88">
        <f>SUM(P25:P26)</f>
        <v>22</v>
      </c>
      <c r="Q24" s="88">
        <f t="shared" si="3"/>
        <v>0</v>
      </c>
      <c r="R24" s="88">
        <f>SUM(R25:R26)</f>
        <v>0</v>
      </c>
      <c r="S24" s="88">
        <f>SUM(S25:S26)</f>
        <v>0</v>
      </c>
      <c r="T24" s="88">
        <f>SUM(T25:T26)</f>
        <v>0</v>
      </c>
      <c r="U24" s="88">
        <f t="shared" si="4"/>
        <v>0</v>
      </c>
      <c r="V24" s="88">
        <f>SUM(V25:V26)</f>
        <v>0</v>
      </c>
      <c r="W24" s="88">
        <f>SUM(W25:W26)</f>
        <v>0</v>
      </c>
      <c r="X24" s="88">
        <f>SUM(X25:X26)</f>
        <v>0</v>
      </c>
      <c r="Y24" s="88">
        <f t="shared" si="5"/>
        <v>0</v>
      </c>
      <c r="Z24" s="88">
        <f>SUM(Z25:Z26)</f>
        <v>0</v>
      </c>
      <c r="AA24" s="88">
        <f>SUM(AA25:AA26)</f>
        <v>0</v>
      </c>
      <c r="AB24" s="88">
        <f>SUM(AB25:AB26)</f>
        <v>0</v>
      </c>
      <c r="AC24" s="88">
        <f t="shared" si="6"/>
        <v>10</v>
      </c>
      <c r="AD24" s="88">
        <f>SUM(AD25:AD26)</f>
        <v>0</v>
      </c>
      <c r="AE24" s="88">
        <f>SUM(AE25:AE26)</f>
        <v>0</v>
      </c>
      <c r="AF24" s="88">
        <f>SUM(AF25:AF26)</f>
        <v>10</v>
      </c>
      <c r="AG24" s="88">
        <f t="shared" si="7"/>
        <v>12</v>
      </c>
      <c r="AH24" s="88">
        <f>SUM(AH25:AH26)</f>
        <v>0</v>
      </c>
      <c r="AI24" s="88">
        <f>SUM(AI25:AI26)</f>
        <v>0</v>
      </c>
      <c r="AJ24" s="88">
        <f>SUM(AJ25:AJ26)</f>
        <v>12</v>
      </c>
      <c r="AK24" s="90"/>
    </row>
    <row r="25" spans="1:37" ht="90">
      <c r="A25" s="90">
        <v>13</v>
      </c>
      <c r="B25" s="104" t="s">
        <v>117</v>
      </c>
      <c r="C25" s="91" t="s">
        <v>118</v>
      </c>
      <c r="D25" s="92" t="s">
        <v>119</v>
      </c>
      <c r="E25" s="90" t="s">
        <v>85</v>
      </c>
      <c r="F25" s="93">
        <v>4486.9</v>
      </c>
      <c r="G25" s="92"/>
      <c r="H25" s="92"/>
      <c r="I25" s="92" t="s">
        <v>85</v>
      </c>
      <c r="J25" s="103" t="s">
        <v>85</v>
      </c>
      <c r="K25" s="90"/>
      <c r="L25" s="90"/>
      <c r="M25" s="94">
        <f t="shared" si="2"/>
        <v>12</v>
      </c>
      <c r="N25" s="94">
        <f aca="true" t="shared" si="13" ref="N25:P26">R25+V25+Z25+AD25+AH25</f>
        <v>0</v>
      </c>
      <c r="O25" s="94">
        <f t="shared" si="13"/>
        <v>0</v>
      </c>
      <c r="P25" s="94">
        <f t="shared" si="13"/>
        <v>12</v>
      </c>
      <c r="Q25" s="94">
        <f t="shared" si="3"/>
        <v>0</v>
      </c>
      <c r="R25" s="94"/>
      <c r="S25" s="94"/>
      <c r="T25" s="94"/>
      <c r="U25" s="94">
        <f t="shared" si="4"/>
        <v>0</v>
      </c>
      <c r="V25" s="94"/>
      <c r="W25" s="94"/>
      <c r="X25" s="94"/>
      <c r="Y25" s="94">
        <f t="shared" si="5"/>
        <v>0</v>
      </c>
      <c r="Z25" s="94"/>
      <c r="AA25" s="94"/>
      <c r="AB25" s="94"/>
      <c r="AC25" s="94">
        <f t="shared" si="6"/>
        <v>0</v>
      </c>
      <c r="AD25" s="94"/>
      <c r="AE25" s="94"/>
      <c r="AF25" s="94"/>
      <c r="AG25" s="94">
        <f t="shared" si="7"/>
        <v>12</v>
      </c>
      <c r="AH25" s="94"/>
      <c r="AI25" s="94"/>
      <c r="AJ25" s="94">
        <v>12</v>
      </c>
      <c r="AK25" s="96" t="s">
        <v>173</v>
      </c>
    </row>
    <row r="26" spans="1:37" ht="90">
      <c r="A26" s="90">
        <v>14</v>
      </c>
      <c r="B26" s="91" t="s">
        <v>120</v>
      </c>
      <c r="C26" s="91" t="s">
        <v>121</v>
      </c>
      <c r="D26" s="92" t="s">
        <v>122</v>
      </c>
      <c r="E26" s="90" t="s">
        <v>85</v>
      </c>
      <c r="F26" s="93">
        <v>2840</v>
      </c>
      <c r="G26" s="92"/>
      <c r="H26" s="92"/>
      <c r="I26" s="92" t="s">
        <v>85</v>
      </c>
      <c r="J26" s="103" t="s">
        <v>85</v>
      </c>
      <c r="K26" s="90"/>
      <c r="L26" s="90"/>
      <c r="M26" s="94">
        <f t="shared" si="2"/>
        <v>10</v>
      </c>
      <c r="N26" s="94">
        <f t="shared" si="13"/>
        <v>0</v>
      </c>
      <c r="O26" s="94">
        <f t="shared" si="13"/>
        <v>0</v>
      </c>
      <c r="P26" s="94">
        <f t="shared" si="13"/>
        <v>10</v>
      </c>
      <c r="Q26" s="94">
        <f t="shared" si="3"/>
        <v>0</v>
      </c>
      <c r="R26" s="94"/>
      <c r="S26" s="94"/>
      <c r="T26" s="94"/>
      <c r="U26" s="94">
        <f t="shared" si="4"/>
        <v>0</v>
      </c>
      <c r="V26" s="94"/>
      <c r="W26" s="94"/>
      <c r="X26" s="94"/>
      <c r="Y26" s="94">
        <f t="shared" si="5"/>
        <v>0</v>
      </c>
      <c r="Z26" s="94"/>
      <c r="AA26" s="94"/>
      <c r="AB26" s="94"/>
      <c r="AC26" s="94">
        <f t="shared" si="6"/>
        <v>10</v>
      </c>
      <c r="AD26" s="94"/>
      <c r="AE26" s="94"/>
      <c r="AF26" s="94">
        <v>10</v>
      </c>
      <c r="AG26" s="94">
        <f t="shared" si="7"/>
        <v>0</v>
      </c>
      <c r="AH26" s="94"/>
      <c r="AI26" s="94"/>
      <c r="AJ26" s="94"/>
      <c r="AK26" s="96" t="s">
        <v>173</v>
      </c>
    </row>
    <row r="27" spans="1:37" ht="11.25">
      <c r="A27" s="84" t="s">
        <v>7</v>
      </c>
      <c r="B27" s="85" t="s">
        <v>46</v>
      </c>
      <c r="C27" s="85"/>
      <c r="D27" s="102"/>
      <c r="E27" s="84">
        <f>COUNTA(E28:E30)</f>
        <v>2</v>
      </c>
      <c r="F27" s="87">
        <f>SUM(F28:F30)</f>
        <v>7000</v>
      </c>
      <c r="G27" s="84">
        <f>COUNTA(G28:G30)</f>
        <v>0</v>
      </c>
      <c r="H27" s="84">
        <f>COUNTA(H28:H30)</f>
        <v>0</v>
      </c>
      <c r="I27" s="84">
        <f>COUNTA(I28:I30)</f>
        <v>3</v>
      </c>
      <c r="J27" s="84">
        <f>COUNTA(J28:J30)</f>
        <v>2</v>
      </c>
      <c r="K27" s="84">
        <f>COUNTA(K28:K30)</f>
        <v>1</v>
      </c>
      <c r="L27" s="97">
        <f>COUNTA(L28:L30)</f>
        <v>0</v>
      </c>
      <c r="M27" s="88">
        <f t="shared" si="2"/>
        <v>17</v>
      </c>
      <c r="N27" s="88">
        <f>SUM(N28:N30)</f>
        <v>0</v>
      </c>
      <c r="O27" s="88">
        <f>SUM(O28:O30)</f>
        <v>0</v>
      </c>
      <c r="P27" s="88">
        <f>SUM(P28:P30)</f>
        <v>17</v>
      </c>
      <c r="Q27" s="88">
        <f t="shared" si="3"/>
        <v>0</v>
      </c>
      <c r="R27" s="88">
        <f>SUM(R28:R30)</f>
        <v>0</v>
      </c>
      <c r="S27" s="88">
        <f>SUM(S28:S30)</f>
        <v>0</v>
      </c>
      <c r="T27" s="88">
        <f>SUM(T28:T30)</f>
        <v>0</v>
      </c>
      <c r="U27" s="88">
        <f t="shared" si="4"/>
        <v>0</v>
      </c>
      <c r="V27" s="88">
        <f>SUM(V28:V30)</f>
        <v>0</v>
      </c>
      <c r="W27" s="88">
        <f>SUM(W28:W30)</f>
        <v>0</v>
      </c>
      <c r="X27" s="88">
        <f>SUM(X28:X30)</f>
        <v>0</v>
      </c>
      <c r="Y27" s="88">
        <f t="shared" si="5"/>
        <v>7</v>
      </c>
      <c r="Z27" s="88">
        <f>SUM(Z28:Z30)</f>
        <v>0</v>
      </c>
      <c r="AA27" s="88">
        <f>SUM(AA28:AA30)</f>
        <v>0</v>
      </c>
      <c r="AB27" s="88">
        <f>SUM(AB28:AB30)</f>
        <v>7</v>
      </c>
      <c r="AC27" s="88">
        <f t="shared" si="6"/>
        <v>0</v>
      </c>
      <c r="AD27" s="88">
        <f>SUM(AD28:AD30)</f>
        <v>0</v>
      </c>
      <c r="AE27" s="88">
        <f>SUM(AE28:AE30)</f>
        <v>0</v>
      </c>
      <c r="AF27" s="88">
        <f>SUM(AF28:AF30)</f>
        <v>0</v>
      </c>
      <c r="AG27" s="88">
        <f t="shared" si="7"/>
        <v>10</v>
      </c>
      <c r="AH27" s="88">
        <f>SUM(AH28:AH30)</f>
        <v>0</v>
      </c>
      <c r="AI27" s="88">
        <f>SUM(AI28:AI30)</f>
        <v>0</v>
      </c>
      <c r="AJ27" s="88">
        <f>SUM(AJ28:AJ30)</f>
        <v>10</v>
      </c>
      <c r="AK27" s="96"/>
    </row>
    <row r="28" spans="1:37" ht="33.75">
      <c r="A28" s="90">
        <v>15</v>
      </c>
      <c r="B28" s="91" t="s">
        <v>135</v>
      </c>
      <c r="C28" s="91" t="s">
        <v>136</v>
      </c>
      <c r="D28" s="92" t="s">
        <v>137</v>
      </c>
      <c r="E28" s="100" t="s">
        <v>85</v>
      </c>
      <c r="F28" s="93">
        <v>3000</v>
      </c>
      <c r="G28" s="92"/>
      <c r="H28" s="92"/>
      <c r="I28" s="92" t="s">
        <v>85</v>
      </c>
      <c r="J28" s="103"/>
      <c r="K28" s="90" t="s">
        <v>85</v>
      </c>
      <c r="L28" s="90"/>
      <c r="M28" s="94">
        <f t="shared" si="2"/>
        <v>5</v>
      </c>
      <c r="N28" s="94">
        <f aca="true" t="shared" si="14" ref="N28:P30">R28+V28+Z28+AD28+AH28</f>
        <v>0</v>
      </c>
      <c r="O28" s="94">
        <f t="shared" si="14"/>
        <v>0</v>
      </c>
      <c r="P28" s="94">
        <f t="shared" si="14"/>
        <v>5</v>
      </c>
      <c r="Q28" s="94">
        <f t="shared" si="3"/>
        <v>0</v>
      </c>
      <c r="R28" s="94"/>
      <c r="S28" s="94"/>
      <c r="T28" s="94"/>
      <c r="U28" s="94">
        <f t="shared" si="4"/>
        <v>0</v>
      </c>
      <c r="V28" s="94"/>
      <c r="W28" s="94"/>
      <c r="X28" s="94"/>
      <c r="Y28" s="94">
        <f t="shared" si="5"/>
        <v>0</v>
      </c>
      <c r="Z28" s="94"/>
      <c r="AA28" s="94"/>
      <c r="AB28" s="94"/>
      <c r="AC28" s="94">
        <f t="shared" si="6"/>
        <v>0</v>
      </c>
      <c r="AD28" s="94"/>
      <c r="AE28" s="94"/>
      <c r="AF28" s="94"/>
      <c r="AG28" s="94">
        <f t="shared" si="7"/>
        <v>5</v>
      </c>
      <c r="AH28" s="94"/>
      <c r="AI28" s="94"/>
      <c r="AJ28" s="94">
        <v>5</v>
      </c>
      <c r="AK28" s="96"/>
    </row>
    <row r="29" spans="1:37" ht="33.75">
      <c r="A29" s="90">
        <v>16</v>
      </c>
      <c r="B29" s="91" t="s">
        <v>138</v>
      </c>
      <c r="C29" s="91" t="s">
        <v>139</v>
      </c>
      <c r="D29" s="92" t="s">
        <v>140</v>
      </c>
      <c r="E29" s="100"/>
      <c r="F29" s="93">
        <v>1700</v>
      </c>
      <c r="G29" s="92"/>
      <c r="H29" s="92"/>
      <c r="I29" s="92" t="s">
        <v>85</v>
      </c>
      <c r="J29" s="103" t="s">
        <v>85</v>
      </c>
      <c r="K29" s="90"/>
      <c r="L29" s="90"/>
      <c r="M29" s="94">
        <f t="shared" si="2"/>
        <v>7</v>
      </c>
      <c r="N29" s="94">
        <f t="shared" si="14"/>
        <v>0</v>
      </c>
      <c r="O29" s="94">
        <f t="shared" si="14"/>
        <v>0</v>
      </c>
      <c r="P29" s="94">
        <f t="shared" si="14"/>
        <v>7</v>
      </c>
      <c r="Q29" s="94">
        <f t="shared" si="3"/>
        <v>0</v>
      </c>
      <c r="R29" s="94"/>
      <c r="S29" s="94"/>
      <c r="T29" s="94"/>
      <c r="U29" s="94">
        <f t="shared" si="4"/>
        <v>0</v>
      </c>
      <c r="V29" s="94"/>
      <c r="W29" s="94"/>
      <c r="X29" s="94"/>
      <c r="Y29" s="94">
        <f t="shared" si="5"/>
        <v>7</v>
      </c>
      <c r="Z29" s="94"/>
      <c r="AA29" s="94"/>
      <c r="AB29" s="94">
        <v>7</v>
      </c>
      <c r="AC29" s="94">
        <f t="shared" si="6"/>
        <v>0</v>
      </c>
      <c r="AD29" s="94"/>
      <c r="AE29" s="94"/>
      <c r="AF29" s="94"/>
      <c r="AG29" s="94">
        <f t="shared" si="7"/>
        <v>0</v>
      </c>
      <c r="AH29" s="94"/>
      <c r="AI29" s="94"/>
      <c r="AJ29" s="94"/>
      <c r="AK29" s="96"/>
    </row>
    <row r="30" spans="1:37" ht="33.75">
      <c r="A30" s="90">
        <v>17</v>
      </c>
      <c r="B30" s="91" t="s">
        <v>144</v>
      </c>
      <c r="C30" s="91" t="s">
        <v>145</v>
      </c>
      <c r="D30" s="92" t="s">
        <v>146</v>
      </c>
      <c r="E30" s="90" t="s">
        <v>85</v>
      </c>
      <c r="F30" s="93">
        <v>2300</v>
      </c>
      <c r="G30" s="92"/>
      <c r="H30" s="92"/>
      <c r="I30" s="92" t="s">
        <v>85</v>
      </c>
      <c r="J30" s="103" t="s">
        <v>85</v>
      </c>
      <c r="K30" s="90"/>
      <c r="L30" s="90"/>
      <c r="M30" s="94">
        <f t="shared" si="2"/>
        <v>5</v>
      </c>
      <c r="N30" s="94">
        <f t="shared" si="14"/>
        <v>0</v>
      </c>
      <c r="O30" s="94">
        <f t="shared" si="14"/>
        <v>0</v>
      </c>
      <c r="P30" s="94">
        <f t="shared" si="14"/>
        <v>5</v>
      </c>
      <c r="Q30" s="94">
        <f t="shared" si="3"/>
        <v>0</v>
      </c>
      <c r="R30" s="94"/>
      <c r="S30" s="94"/>
      <c r="T30" s="94"/>
      <c r="U30" s="94">
        <f t="shared" si="4"/>
        <v>0</v>
      </c>
      <c r="V30" s="94"/>
      <c r="W30" s="94"/>
      <c r="X30" s="94"/>
      <c r="Y30" s="94">
        <f t="shared" si="5"/>
        <v>0</v>
      </c>
      <c r="Z30" s="94"/>
      <c r="AA30" s="94"/>
      <c r="AB30" s="94"/>
      <c r="AC30" s="94">
        <f t="shared" si="6"/>
        <v>0</v>
      </c>
      <c r="AD30" s="94"/>
      <c r="AE30" s="94"/>
      <c r="AF30" s="94"/>
      <c r="AG30" s="94">
        <f t="shared" si="7"/>
        <v>5</v>
      </c>
      <c r="AH30" s="94"/>
      <c r="AI30" s="94"/>
      <c r="AJ30" s="94">
        <v>5</v>
      </c>
      <c r="AK30" s="96"/>
    </row>
    <row r="31" spans="1:37" ht="21">
      <c r="A31" s="84" t="s">
        <v>5</v>
      </c>
      <c r="B31" s="85" t="s">
        <v>40</v>
      </c>
      <c r="C31" s="85"/>
      <c r="D31" s="102"/>
      <c r="E31" s="84">
        <f>COUNTA(E32:E34)</f>
        <v>3</v>
      </c>
      <c r="F31" s="87">
        <f>SUM(F32:F34)</f>
        <v>6600</v>
      </c>
      <c r="G31" s="84">
        <f aca="true" t="shared" si="15" ref="G31:L31">COUNTA(G32:G34)</f>
        <v>0</v>
      </c>
      <c r="H31" s="84">
        <f t="shared" si="15"/>
        <v>0</v>
      </c>
      <c r="I31" s="84">
        <f t="shared" si="15"/>
        <v>3</v>
      </c>
      <c r="J31" s="84">
        <f t="shared" si="15"/>
        <v>0</v>
      </c>
      <c r="K31" s="84">
        <f t="shared" si="15"/>
        <v>2</v>
      </c>
      <c r="L31" s="97">
        <f t="shared" si="15"/>
        <v>1</v>
      </c>
      <c r="M31" s="88">
        <f aca="true" t="shared" si="16" ref="M31:M39">SUM(N31:P31)</f>
        <v>23.25</v>
      </c>
      <c r="N31" s="88">
        <f>SUM(N32:N34)</f>
        <v>0</v>
      </c>
      <c r="O31" s="88">
        <f>SUM(O32:O34)</f>
        <v>0</v>
      </c>
      <c r="P31" s="88">
        <f>SUM(P32:P34)</f>
        <v>23.25</v>
      </c>
      <c r="Q31" s="88">
        <f aca="true" t="shared" si="17" ref="Q31:Q39">SUM(R31:T31)</f>
        <v>0</v>
      </c>
      <c r="R31" s="88">
        <f>SUM(R32:R34)</f>
        <v>0</v>
      </c>
      <c r="S31" s="88">
        <f>SUM(S32:S34)</f>
        <v>0</v>
      </c>
      <c r="T31" s="88">
        <f>SUM(T32:T34)</f>
        <v>0</v>
      </c>
      <c r="U31" s="88">
        <f aca="true" t="shared" si="18" ref="U31:U39">SUM(V31:X31)</f>
        <v>8.25</v>
      </c>
      <c r="V31" s="88">
        <f>SUM(V32:V34)</f>
        <v>0</v>
      </c>
      <c r="W31" s="88">
        <f>SUM(W32:W34)</f>
        <v>0</v>
      </c>
      <c r="X31" s="88">
        <f>SUM(X32:X34)</f>
        <v>8.25</v>
      </c>
      <c r="Y31" s="88">
        <f aca="true" t="shared" si="19" ref="Y31:Y39">SUM(Z31:AB31)</f>
        <v>0</v>
      </c>
      <c r="Z31" s="88">
        <f>SUM(Z32:Z34)</f>
        <v>0</v>
      </c>
      <c r="AA31" s="88">
        <f>SUM(AA32:AA34)</f>
        <v>0</v>
      </c>
      <c r="AB31" s="88">
        <f>SUM(AB32:AB34)</f>
        <v>0</v>
      </c>
      <c r="AC31" s="88">
        <f aca="true" t="shared" si="20" ref="AC31:AC39">SUM(AD31:AF31)</f>
        <v>15</v>
      </c>
      <c r="AD31" s="88">
        <f>SUM(AD32:AD34)</f>
        <v>0</v>
      </c>
      <c r="AE31" s="88">
        <f>SUM(AE32:AE34)</f>
        <v>0</v>
      </c>
      <c r="AF31" s="88">
        <f>SUM(AF32:AF34)</f>
        <v>15</v>
      </c>
      <c r="AG31" s="88">
        <f aca="true" t="shared" si="21" ref="AG31:AG36">SUM(AH31:AJ31)</f>
        <v>0</v>
      </c>
      <c r="AH31" s="88">
        <f>SUM(AH32:AH34)</f>
        <v>0</v>
      </c>
      <c r="AI31" s="88">
        <f>SUM(AI32:AI34)</f>
        <v>0</v>
      </c>
      <c r="AJ31" s="88">
        <f>SUM(AJ32:AJ34)</f>
        <v>0</v>
      </c>
      <c r="AK31" s="96"/>
    </row>
    <row r="32" spans="1:37" ht="78.75">
      <c r="A32" s="90">
        <v>18</v>
      </c>
      <c r="B32" s="91" t="s">
        <v>147</v>
      </c>
      <c r="C32" s="91" t="s">
        <v>148</v>
      </c>
      <c r="D32" s="92" t="s">
        <v>149</v>
      </c>
      <c r="E32" s="90" t="s">
        <v>85</v>
      </c>
      <c r="F32" s="93">
        <v>2500</v>
      </c>
      <c r="G32" s="92"/>
      <c r="H32" s="92"/>
      <c r="I32" s="92" t="s">
        <v>85</v>
      </c>
      <c r="J32" s="105"/>
      <c r="K32" s="90" t="s">
        <v>85</v>
      </c>
      <c r="L32" s="90"/>
      <c r="M32" s="94">
        <f t="shared" si="16"/>
        <v>15</v>
      </c>
      <c r="N32" s="94">
        <f aca="true" t="shared" si="22" ref="N32:P34">R32+V32+Z32+AD32+AH32</f>
        <v>0</v>
      </c>
      <c r="O32" s="94">
        <f t="shared" si="22"/>
        <v>0</v>
      </c>
      <c r="P32" s="94">
        <f t="shared" si="22"/>
        <v>15</v>
      </c>
      <c r="Q32" s="94">
        <f t="shared" si="17"/>
        <v>0</v>
      </c>
      <c r="R32" s="94"/>
      <c r="S32" s="94"/>
      <c r="T32" s="94"/>
      <c r="U32" s="94">
        <f t="shared" si="18"/>
        <v>0</v>
      </c>
      <c r="V32" s="94"/>
      <c r="W32" s="94"/>
      <c r="X32" s="94"/>
      <c r="Y32" s="94">
        <f t="shared" si="19"/>
        <v>0</v>
      </c>
      <c r="Z32" s="94"/>
      <c r="AA32" s="94"/>
      <c r="AB32" s="94"/>
      <c r="AC32" s="94">
        <f t="shared" si="20"/>
        <v>15</v>
      </c>
      <c r="AD32" s="94"/>
      <c r="AE32" s="94"/>
      <c r="AF32" s="94">
        <v>15</v>
      </c>
      <c r="AG32" s="94">
        <f t="shared" si="21"/>
        <v>0</v>
      </c>
      <c r="AH32" s="94"/>
      <c r="AI32" s="94"/>
      <c r="AJ32" s="94"/>
      <c r="AK32" s="96" t="s">
        <v>186</v>
      </c>
    </row>
    <row r="33" spans="1:37" ht="22.5">
      <c r="A33" s="90">
        <v>19</v>
      </c>
      <c r="B33" s="104" t="s">
        <v>150</v>
      </c>
      <c r="C33" s="91" t="s">
        <v>151</v>
      </c>
      <c r="D33" s="92" t="s">
        <v>152</v>
      </c>
      <c r="E33" s="90" t="s">
        <v>85</v>
      </c>
      <c r="F33" s="93">
        <v>2500</v>
      </c>
      <c r="G33" s="92"/>
      <c r="H33" s="92"/>
      <c r="I33" s="92" t="s">
        <v>85</v>
      </c>
      <c r="J33" s="105"/>
      <c r="K33" s="90"/>
      <c r="L33" s="90" t="s">
        <v>85</v>
      </c>
      <c r="M33" s="94">
        <f t="shared" si="16"/>
        <v>0.25</v>
      </c>
      <c r="N33" s="94">
        <f t="shared" si="22"/>
        <v>0</v>
      </c>
      <c r="O33" s="94">
        <f t="shared" si="22"/>
        <v>0</v>
      </c>
      <c r="P33" s="94">
        <f t="shared" si="22"/>
        <v>0.25</v>
      </c>
      <c r="Q33" s="94">
        <f t="shared" si="17"/>
        <v>0</v>
      </c>
      <c r="R33" s="94"/>
      <c r="S33" s="94"/>
      <c r="T33" s="94"/>
      <c r="U33" s="94">
        <f t="shared" si="18"/>
        <v>0.25</v>
      </c>
      <c r="V33" s="94"/>
      <c r="W33" s="94"/>
      <c r="X33" s="94">
        <v>0.25</v>
      </c>
      <c r="Y33" s="94">
        <f t="shared" si="19"/>
        <v>0</v>
      </c>
      <c r="Z33" s="94"/>
      <c r="AA33" s="94"/>
      <c r="AB33" s="94"/>
      <c r="AC33" s="94">
        <f t="shared" si="20"/>
        <v>0</v>
      </c>
      <c r="AD33" s="94"/>
      <c r="AE33" s="94"/>
      <c r="AF33" s="94"/>
      <c r="AG33" s="94">
        <f t="shared" si="21"/>
        <v>0</v>
      </c>
      <c r="AH33" s="94"/>
      <c r="AI33" s="94"/>
      <c r="AJ33" s="94"/>
      <c r="AK33" s="96"/>
    </row>
    <row r="34" spans="1:37" ht="78.75">
      <c r="A34" s="90">
        <v>20</v>
      </c>
      <c r="B34" s="91" t="s">
        <v>153</v>
      </c>
      <c r="C34" s="91" t="s">
        <v>154</v>
      </c>
      <c r="D34" s="92" t="s">
        <v>155</v>
      </c>
      <c r="E34" s="90" t="s">
        <v>85</v>
      </c>
      <c r="F34" s="93">
        <v>1600</v>
      </c>
      <c r="G34" s="92"/>
      <c r="H34" s="92"/>
      <c r="I34" s="92" t="s">
        <v>85</v>
      </c>
      <c r="J34" s="105"/>
      <c r="K34" s="90" t="s">
        <v>85</v>
      </c>
      <c r="L34" s="90"/>
      <c r="M34" s="94">
        <f t="shared" si="16"/>
        <v>8</v>
      </c>
      <c r="N34" s="94">
        <f t="shared" si="22"/>
        <v>0</v>
      </c>
      <c r="O34" s="94">
        <f t="shared" si="22"/>
        <v>0</v>
      </c>
      <c r="P34" s="94">
        <f t="shared" si="22"/>
        <v>8</v>
      </c>
      <c r="Q34" s="94">
        <f t="shared" si="17"/>
        <v>0</v>
      </c>
      <c r="R34" s="94"/>
      <c r="S34" s="94"/>
      <c r="T34" s="94"/>
      <c r="U34" s="94">
        <f t="shared" si="18"/>
        <v>8</v>
      </c>
      <c r="V34" s="94"/>
      <c r="W34" s="94"/>
      <c r="X34" s="94">
        <v>8</v>
      </c>
      <c r="Y34" s="94">
        <f t="shared" si="19"/>
        <v>0</v>
      </c>
      <c r="Z34" s="94"/>
      <c r="AA34" s="94"/>
      <c r="AB34" s="94"/>
      <c r="AC34" s="94">
        <f t="shared" si="20"/>
        <v>0</v>
      </c>
      <c r="AD34" s="94"/>
      <c r="AE34" s="94"/>
      <c r="AF34" s="94"/>
      <c r="AG34" s="94">
        <f t="shared" si="21"/>
        <v>0</v>
      </c>
      <c r="AH34" s="94"/>
      <c r="AI34" s="94"/>
      <c r="AJ34" s="94"/>
      <c r="AK34" s="96" t="s">
        <v>172</v>
      </c>
    </row>
    <row r="35" spans="1:37" ht="21">
      <c r="A35" s="84" t="s">
        <v>6</v>
      </c>
      <c r="B35" s="85" t="s">
        <v>39</v>
      </c>
      <c r="C35" s="85"/>
      <c r="D35" s="102"/>
      <c r="E35" s="84">
        <f>COUNTA(E36:E36)</f>
        <v>1</v>
      </c>
      <c r="F35" s="87">
        <f>SUM(F36:F36)</f>
        <v>850</v>
      </c>
      <c r="G35" s="84">
        <f>COUNTA(G36:G36)</f>
        <v>0</v>
      </c>
      <c r="H35" s="84">
        <f>COUNTA(H36:H36)</f>
        <v>0</v>
      </c>
      <c r="I35" s="84">
        <f>COUNTA(I36:I36)</f>
        <v>1</v>
      </c>
      <c r="J35" s="84">
        <f>COUNTA(J36:J36)</f>
        <v>0</v>
      </c>
      <c r="K35" s="84">
        <f>COUNTA(K36:K36)</f>
        <v>1</v>
      </c>
      <c r="L35" s="97">
        <f>COUNTA(L36:L36)</f>
        <v>0</v>
      </c>
      <c r="M35" s="88">
        <f t="shared" si="16"/>
        <v>5</v>
      </c>
      <c r="N35" s="88">
        <f>SUM(N36:N36)</f>
        <v>0</v>
      </c>
      <c r="O35" s="88">
        <f>SUM(O36:O36)</f>
        <v>0</v>
      </c>
      <c r="P35" s="88">
        <f>SUM(P36:P36)</f>
        <v>5</v>
      </c>
      <c r="Q35" s="88">
        <f t="shared" si="17"/>
        <v>0</v>
      </c>
      <c r="R35" s="88">
        <f>SUM(R36:R36)</f>
        <v>0</v>
      </c>
      <c r="S35" s="88">
        <f>SUM(S36:S36)</f>
        <v>0</v>
      </c>
      <c r="T35" s="88">
        <f>SUM(T36:T36)</f>
        <v>0</v>
      </c>
      <c r="U35" s="88">
        <f t="shared" si="18"/>
        <v>0</v>
      </c>
      <c r="V35" s="88">
        <f>SUM(V36:V36)</f>
        <v>0</v>
      </c>
      <c r="W35" s="88">
        <f>SUM(W36:W36)</f>
        <v>0</v>
      </c>
      <c r="X35" s="88">
        <f>SUM(X36:X36)</f>
        <v>0</v>
      </c>
      <c r="Y35" s="88">
        <f t="shared" si="19"/>
        <v>0</v>
      </c>
      <c r="Z35" s="88">
        <f>SUM(Z36:Z36)</f>
        <v>0</v>
      </c>
      <c r="AA35" s="88">
        <f>SUM(AA36:AA36)</f>
        <v>0</v>
      </c>
      <c r="AB35" s="88">
        <f>SUM(AB36:AB36)</f>
        <v>0</v>
      </c>
      <c r="AC35" s="88">
        <f t="shared" si="20"/>
        <v>0</v>
      </c>
      <c r="AD35" s="88">
        <f>SUM(AD36:AD36)</f>
        <v>0</v>
      </c>
      <c r="AE35" s="88">
        <f>SUM(AE36:AE36)</f>
        <v>0</v>
      </c>
      <c r="AF35" s="88">
        <f>SUM(AF36:AF36)</f>
        <v>0</v>
      </c>
      <c r="AG35" s="88">
        <f t="shared" si="21"/>
        <v>5</v>
      </c>
      <c r="AH35" s="88">
        <f>SUM(AH36:AH36)</f>
        <v>0</v>
      </c>
      <c r="AI35" s="88">
        <f>SUM(AI36:AI36)</f>
        <v>0</v>
      </c>
      <c r="AJ35" s="88">
        <f>SUM(AJ36:AJ36)</f>
        <v>5</v>
      </c>
      <c r="AK35" s="96"/>
    </row>
    <row r="36" spans="1:37" ht="67.5">
      <c r="A36" s="90">
        <v>21</v>
      </c>
      <c r="B36" s="104" t="s">
        <v>159</v>
      </c>
      <c r="C36" s="91" t="s">
        <v>160</v>
      </c>
      <c r="D36" s="92" t="s">
        <v>161</v>
      </c>
      <c r="E36" s="90" t="s">
        <v>85</v>
      </c>
      <c r="F36" s="93">
        <v>850</v>
      </c>
      <c r="G36" s="92"/>
      <c r="H36" s="92"/>
      <c r="I36" s="92" t="s">
        <v>85</v>
      </c>
      <c r="J36" s="103"/>
      <c r="K36" s="90" t="s">
        <v>85</v>
      </c>
      <c r="L36" s="90"/>
      <c r="M36" s="94">
        <f t="shared" si="16"/>
        <v>5</v>
      </c>
      <c r="N36" s="94">
        <f>R36+V36+Z36+AD36+AH36</f>
        <v>0</v>
      </c>
      <c r="O36" s="94">
        <f>S36+W36+AA36+AE36+AI36</f>
        <v>0</v>
      </c>
      <c r="P36" s="94">
        <f>T36+X36+AB36+AF36+AJ36</f>
        <v>5</v>
      </c>
      <c r="Q36" s="94">
        <f t="shared" si="17"/>
        <v>0</v>
      </c>
      <c r="R36" s="106"/>
      <c r="S36" s="106"/>
      <c r="T36" s="106"/>
      <c r="U36" s="94">
        <f t="shared" si="18"/>
        <v>0</v>
      </c>
      <c r="V36" s="106"/>
      <c r="W36" s="106"/>
      <c r="X36" s="106"/>
      <c r="Y36" s="94">
        <f t="shared" si="19"/>
        <v>0</v>
      </c>
      <c r="Z36" s="106"/>
      <c r="AA36" s="106"/>
      <c r="AB36" s="106"/>
      <c r="AC36" s="94">
        <f t="shared" si="20"/>
        <v>0</v>
      </c>
      <c r="AD36" s="106"/>
      <c r="AE36" s="106"/>
      <c r="AF36" s="106"/>
      <c r="AG36" s="94">
        <f t="shared" si="21"/>
        <v>5</v>
      </c>
      <c r="AH36" s="106"/>
      <c r="AI36" s="106"/>
      <c r="AJ36" s="106">
        <v>5</v>
      </c>
      <c r="AK36" s="96" t="s">
        <v>181</v>
      </c>
    </row>
    <row r="37" spans="1:37" ht="11.25">
      <c r="A37" s="84" t="s">
        <v>10</v>
      </c>
      <c r="B37" s="85" t="s">
        <v>47</v>
      </c>
      <c r="C37" s="85"/>
      <c r="D37" s="102"/>
      <c r="E37" s="84">
        <f>COUNTA(E38:E39)</f>
        <v>2</v>
      </c>
      <c r="F37" s="87">
        <f>SUM(F38:F39)</f>
        <v>24000</v>
      </c>
      <c r="G37" s="84">
        <f>COUNTA(G38:G39)</f>
        <v>0</v>
      </c>
      <c r="H37" s="84">
        <f>COUNTA(H38:H39)</f>
        <v>0</v>
      </c>
      <c r="I37" s="84">
        <f>COUNTA(I38:I39)</f>
        <v>2</v>
      </c>
      <c r="J37" s="84">
        <f>COUNTA(J38:J39)</f>
        <v>0</v>
      </c>
      <c r="K37" s="84">
        <f>COUNTA(K38:K39)</f>
        <v>2</v>
      </c>
      <c r="L37" s="97">
        <f>COUNTA(L38:L39)</f>
        <v>0</v>
      </c>
      <c r="M37" s="88">
        <f t="shared" si="16"/>
        <v>15</v>
      </c>
      <c r="N37" s="88">
        <f>SUM(N38:N39)</f>
        <v>0</v>
      </c>
      <c r="O37" s="88">
        <f>SUM(O38:O39)</f>
        <v>0</v>
      </c>
      <c r="P37" s="88">
        <f>SUM(P38:P39)</f>
        <v>15</v>
      </c>
      <c r="Q37" s="88">
        <f t="shared" si="17"/>
        <v>0</v>
      </c>
      <c r="R37" s="88">
        <f>SUM(R38:R39)</f>
        <v>0</v>
      </c>
      <c r="S37" s="88">
        <f>SUM(S38:S39)</f>
        <v>0</v>
      </c>
      <c r="T37" s="88">
        <f>SUM(T38:T39)</f>
        <v>0</v>
      </c>
      <c r="U37" s="88">
        <f t="shared" si="18"/>
        <v>0</v>
      </c>
      <c r="V37" s="88">
        <f>SUM(V38:V39)</f>
        <v>0</v>
      </c>
      <c r="W37" s="88">
        <f>SUM(W38:W39)</f>
        <v>0</v>
      </c>
      <c r="X37" s="88">
        <f>SUM(X38:X39)</f>
        <v>0</v>
      </c>
      <c r="Y37" s="88">
        <f t="shared" si="19"/>
        <v>0</v>
      </c>
      <c r="Z37" s="88">
        <f>SUM(Z38:Z39)</f>
        <v>0</v>
      </c>
      <c r="AA37" s="88">
        <f>SUM(AA38:AA39)</f>
        <v>0</v>
      </c>
      <c r="AB37" s="88">
        <f>SUM(AB38:AB39)</f>
        <v>0</v>
      </c>
      <c r="AC37" s="88">
        <f t="shared" si="20"/>
        <v>5</v>
      </c>
      <c r="AD37" s="88">
        <f>SUM(AD38:AD39)</f>
        <v>0</v>
      </c>
      <c r="AE37" s="88">
        <f>SUM(AE38:AE39)</f>
        <v>0</v>
      </c>
      <c r="AF37" s="88">
        <f>SUM(AF38:AF39)</f>
        <v>5</v>
      </c>
      <c r="AG37" s="88">
        <f>SUM(AH37:AJ37)</f>
        <v>10</v>
      </c>
      <c r="AH37" s="88">
        <f>SUM(AH38:AH39)</f>
        <v>0</v>
      </c>
      <c r="AI37" s="88">
        <f>SUM(AI38:AI39)</f>
        <v>0</v>
      </c>
      <c r="AJ37" s="88">
        <f>SUM(AJ38:AJ39)</f>
        <v>10</v>
      </c>
      <c r="AK37" s="96"/>
    </row>
    <row r="38" spans="1:37" ht="135">
      <c r="A38" s="90">
        <v>22</v>
      </c>
      <c r="B38" s="91" t="s">
        <v>165</v>
      </c>
      <c r="C38" s="104" t="s">
        <v>166</v>
      </c>
      <c r="D38" s="92" t="s">
        <v>167</v>
      </c>
      <c r="E38" s="90" t="s">
        <v>85</v>
      </c>
      <c r="F38" s="93">
        <v>12000</v>
      </c>
      <c r="G38" s="92"/>
      <c r="H38" s="92"/>
      <c r="I38" s="92" t="s">
        <v>85</v>
      </c>
      <c r="J38" s="105"/>
      <c r="K38" s="90" t="s">
        <v>85</v>
      </c>
      <c r="L38" s="90"/>
      <c r="M38" s="94">
        <f t="shared" si="16"/>
        <v>10</v>
      </c>
      <c r="N38" s="94">
        <f aca="true" t="shared" si="23" ref="N38:P39">R38+V38+Z38+AD38+AH38</f>
        <v>0</v>
      </c>
      <c r="O38" s="94">
        <f t="shared" si="23"/>
        <v>0</v>
      </c>
      <c r="P38" s="94">
        <f t="shared" si="23"/>
        <v>10</v>
      </c>
      <c r="Q38" s="94">
        <f t="shared" si="17"/>
        <v>0</v>
      </c>
      <c r="R38" s="94"/>
      <c r="S38" s="94"/>
      <c r="T38" s="94"/>
      <c r="U38" s="94">
        <f t="shared" si="18"/>
        <v>0</v>
      </c>
      <c r="V38" s="94"/>
      <c r="W38" s="94"/>
      <c r="X38" s="94"/>
      <c r="Y38" s="94">
        <f t="shared" si="19"/>
        <v>0</v>
      </c>
      <c r="Z38" s="94"/>
      <c r="AA38" s="94"/>
      <c r="AB38" s="94"/>
      <c r="AC38" s="94">
        <f t="shared" si="20"/>
        <v>0</v>
      </c>
      <c r="AD38" s="94"/>
      <c r="AE38" s="94"/>
      <c r="AF38" s="94"/>
      <c r="AG38" s="94">
        <f>SUM(AH38:AJ38)</f>
        <v>10</v>
      </c>
      <c r="AH38" s="94"/>
      <c r="AI38" s="94"/>
      <c r="AJ38" s="94">
        <v>10</v>
      </c>
      <c r="AK38" s="96" t="s">
        <v>185</v>
      </c>
    </row>
    <row r="39" spans="1:37" ht="22.5">
      <c r="A39" s="90">
        <v>23</v>
      </c>
      <c r="B39" s="91" t="s">
        <v>168</v>
      </c>
      <c r="C39" s="104" t="s">
        <v>63</v>
      </c>
      <c r="D39" s="92" t="s">
        <v>169</v>
      </c>
      <c r="E39" s="90" t="s">
        <v>85</v>
      </c>
      <c r="F39" s="93">
        <v>12000</v>
      </c>
      <c r="G39" s="92"/>
      <c r="H39" s="92"/>
      <c r="I39" s="92" t="s">
        <v>85</v>
      </c>
      <c r="J39" s="105"/>
      <c r="K39" s="90" t="s">
        <v>85</v>
      </c>
      <c r="L39" s="90"/>
      <c r="M39" s="94">
        <f t="shared" si="16"/>
        <v>5</v>
      </c>
      <c r="N39" s="94">
        <f t="shared" si="23"/>
        <v>0</v>
      </c>
      <c r="O39" s="94">
        <f t="shared" si="23"/>
        <v>0</v>
      </c>
      <c r="P39" s="94">
        <f t="shared" si="23"/>
        <v>5</v>
      </c>
      <c r="Q39" s="94">
        <f t="shared" si="17"/>
        <v>0</v>
      </c>
      <c r="R39" s="94"/>
      <c r="S39" s="94"/>
      <c r="T39" s="94"/>
      <c r="U39" s="94">
        <f t="shared" si="18"/>
        <v>0</v>
      </c>
      <c r="V39" s="94"/>
      <c r="W39" s="94"/>
      <c r="X39" s="94"/>
      <c r="Y39" s="94">
        <f t="shared" si="19"/>
        <v>0</v>
      </c>
      <c r="Z39" s="94"/>
      <c r="AA39" s="94"/>
      <c r="AB39" s="94"/>
      <c r="AC39" s="94">
        <f t="shared" si="20"/>
        <v>5</v>
      </c>
      <c r="AD39" s="94">
        <v>0</v>
      </c>
      <c r="AE39" s="94">
        <v>0</v>
      </c>
      <c r="AF39" s="94">
        <v>5</v>
      </c>
      <c r="AG39" s="94">
        <f>SUM(AH39:AJ39)</f>
        <v>0</v>
      </c>
      <c r="AH39" s="94"/>
      <c r="AI39" s="94"/>
      <c r="AJ39" s="94"/>
      <c r="AK39" s="96"/>
    </row>
    <row r="40" spans="1:37" ht="11.25">
      <c r="A40" s="84"/>
      <c r="B40" s="85" t="s">
        <v>203</v>
      </c>
      <c r="C40" s="85"/>
      <c r="D40" s="84"/>
      <c r="E40" s="84">
        <f>E41+E48+E54+E56+E58+E62+E64+E66</f>
        <v>15</v>
      </c>
      <c r="F40" s="97">
        <f>F41+F48+F54+F56+F58+F62+F64+F66</f>
        <v>67976.79999999999</v>
      </c>
      <c r="G40" s="97">
        <f>G41+G48+G54+G56+G58+G62+G64+G66</f>
        <v>0</v>
      </c>
      <c r="H40" s="97">
        <f>H41+H48+H54+H56+H58+H62+H64+H66</f>
        <v>6</v>
      </c>
      <c r="I40" s="97">
        <f>I41+I48+I54+I56+I58+I62+I64+I66</f>
        <v>13</v>
      </c>
      <c r="J40" s="97">
        <f>J41+J48+J54+J56+J58+J62+J64+J66</f>
        <v>6</v>
      </c>
      <c r="K40" s="97">
        <f>K41+K48+K54+K56+K58+K62+K64+K66</f>
        <v>6</v>
      </c>
      <c r="L40" s="97">
        <f>L41+L48+L54+L56+L58+L62+L64+L66</f>
        <v>7</v>
      </c>
      <c r="M40" s="97">
        <f>M41+M48+M54+M56+M58+M62+M64+M66</f>
        <v>77.5</v>
      </c>
      <c r="N40" s="97">
        <f>N41+N48+N54+N56+N58+N62+N64+N66</f>
        <v>0</v>
      </c>
      <c r="O40" s="97">
        <f>O41+O48+O54+O56+O58+O62+O64+O66</f>
        <v>10</v>
      </c>
      <c r="P40" s="97">
        <f>P41+P48+P54+P56+P58+P62+P64+P66</f>
        <v>67.5</v>
      </c>
      <c r="Q40" s="97">
        <f>Q41+Q48+Q54+Q56+Q58+Q62+Q64+Q66</f>
        <v>46.7</v>
      </c>
      <c r="R40" s="97">
        <f>R41+R48+R54+R56+R58+R62+R64+R66</f>
        <v>0</v>
      </c>
      <c r="S40" s="97">
        <f>S41+S48+S54+S56+S58+S62+S64+S66</f>
        <v>0</v>
      </c>
      <c r="T40" s="97">
        <f>T41+T48+T54+T56+T58+T62+T64+T66</f>
        <v>46.7</v>
      </c>
      <c r="U40" s="97">
        <f>U41+U48+U54+U56+U58+U62+U64+U66</f>
        <v>130</v>
      </c>
      <c r="V40" s="97">
        <f>V41+V48+V54+V56+V58+V62+V64+V66</f>
        <v>0</v>
      </c>
      <c r="W40" s="97">
        <f>W41+W48+W54+W56+W58+W62+W64+W66</f>
        <v>0</v>
      </c>
      <c r="X40" s="97">
        <f>X41+X48+X54+X56+X58+X62+X64+X66</f>
        <v>130</v>
      </c>
      <c r="Y40" s="97">
        <f>Y41+Y48+Y54+Y56+Y58+Y62+Y64+Y66</f>
        <v>1</v>
      </c>
      <c r="Z40" s="97">
        <f>Z41+Z48+Z54+Z56+Z58+Z62+Z64+Z66</f>
        <v>0</v>
      </c>
      <c r="AA40" s="97">
        <f>AA41+AA48+AA54+AA56+AA58+AA62+AA64+AA66</f>
        <v>0</v>
      </c>
      <c r="AB40" s="97">
        <f>AB41+AB48+AB54+AB56+AB58+AB62+AB64+AB66</f>
        <v>1</v>
      </c>
      <c r="AC40" s="97">
        <f>AC41+AC48+AC54+AC56+AC58+AC62+AC64+AC66</f>
        <v>3</v>
      </c>
      <c r="AD40" s="97">
        <f>AD41+AD48+AD54+AD56+AD58+AD62+AD64+AD66</f>
        <v>0</v>
      </c>
      <c r="AE40" s="97">
        <f>AE41+AE48+AE54+AE56+AE58+AE62+AE64+AE66</f>
        <v>0</v>
      </c>
      <c r="AF40" s="97">
        <f>AF41+AF48+AF54+AF56+AF58+AF62+AF64+AF66</f>
        <v>3</v>
      </c>
      <c r="AG40" s="97">
        <f>AG41+AG48+AG54+AG56+AG58+AG62+AG64+AG66</f>
        <v>0</v>
      </c>
      <c r="AH40" s="97">
        <f>AH41+AH48+AH54+AH56+AH58+AH62+AH64+AH66</f>
        <v>0</v>
      </c>
      <c r="AI40" s="97">
        <f>AI41+AI48+AI54+AI56+AI58+AI62+AI64+AI66</f>
        <v>0</v>
      </c>
      <c r="AJ40" s="97">
        <f>AJ41+AJ48+AJ54+AJ56+AJ58+AJ62+AJ64+AJ66</f>
        <v>0</v>
      </c>
      <c r="AK40" s="98"/>
    </row>
    <row r="41" spans="1:37" ht="11.25">
      <c r="A41" s="84" t="s">
        <v>0</v>
      </c>
      <c r="B41" s="85" t="s">
        <v>41</v>
      </c>
      <c r="C41" s="85"/>
      <c r="D41" s="86"/>
      <c r="E41" s="84">
        <f>COUNTA(E42:E47)</f>
        <v>5</v>
      </c>
      <c r="F41" s="87">
        <f>SUM(F42:F47)</f>
        <v>23176.1</v>
      </c>
      <c r="G41" s="84">
        <f>COUNTA(G42:G47)</f>
        <v>0</v>
      </c>
      <c r="H41" s="84">
        <f>COUNTA(H42:H47)</f>
        <v>2</v>
      </c>
      <c r="I41" s="84">
        <f>COUNTA(I42:I47)</f>
        <v>4</v>
      </c>
      <c r="J41" s="84">
        <f>COUNTA(J42:J47)</f>
        <v>3</v>
      </c>
      <c r="K41" s="84">
        <f>COUNTA(K42:K47)</f>
        <v>1</v>
      </c>
      <c r="L41" s="97">
        <f>COUNTA(L42:L47)</f>
        <v>2</v>
      </c>
      <c r="M41" s="88">
        <f aca="true" t="shared" si="24" ref="M41:M63">SUM(N41:P41)</f>
        <v>21</v>
      </c>
      <c r="N41" s="88">
        <f>SUM(N42:N47)</f>
        <v>0</v>
      </c>
      <c r="O41" s="88">
        <f>SUM(O42:O47)</f>
        <v>0</v>
      </c>
      <c r="P41" s="88">
        <f>SUM(P42:P47)</f>
        <v>21</v>
      </c>
      <c r="Q41" s="88">
        <f aca="true" t="shared" si="25" ref="Q41:Q63">SUM(R41:T41)</f>
        <v>46.7</v>
      </c>
      <c r="R41" s="88">
        <f>SUM(R42:R47)</f>
        <v>0</v>
      </c>
      <c r="S41" s="88">
        <f>SUM(S42:S47)</f>
        <v>0</v>
      </c>
      <c r="T41" s="88">
        <f>SUM(T42:T47)</f>
        <v>46.7</v>
      </c>
      <c r="U41" s="88">
        <f aca="true" t="shared" si="26" ref="U41:U63">SUM(V41:X41)</f>
        <v>0</v>
      </c>
      <c r="V41" s="88">
        <f>SUM(V42:V47)</f>
        <v>0</v>
      </c>
      <c r="W41" s="88">
        <f>SUM(W42:W47)</f>
        <v>0</v>
      </c>
      <c r="X41" s="88">
        <f>SUM(X42:X47)</f>
        <v>0</v>
      </c>
      <c r="Y41" s="88">
        <f aca="true" t="shared" si="27" ref="Y41:Y63">SUM(Z41:AB41)</f>
        <v>0</v>
      </c>
      <c r="Z41" s="88">
        <f>SUM(Z42:Z47)</f>
        <v>0</v>
      </c>
      <c r="AA41" s="88">
        <f>SUM(AA42:AA47)</f>
        <v>0</v>
      </c>
      <c r="AB41" s="88">
        <f>SUM(AB42:AB47)</f>
        <v>0</v>
      </c>
      <c r="AC41" s="88">
        <f aca="true" t="shared" si="28" ref="AC41:AC63">SUM(AD41:AF41)</f>
        <v>3</v>
      </c>
      <c r="AD41" s="88">
        <f>SUM(AD42:AD47)</f>
        <v>0</v>
      </c>
      <c r="AE41" s="88">
        <f>SUM(AE42:AE47)</f>
        <v>0</v>
      </c>
      <c r="AF41" s="88">
        <f>SUM(AF42:AF47)</f>
        <v>3</v>
      </c>
      <c r="AG41" s="88">
        <f aca="true" t="shared" si="29" ref="AG41:AG63">SUM(AH41:AJ41)</f>
        <v>0</v>
      </c>
      <c r="AH41" s="88">
        <f>SUM(AH42:AH47)</f>
        <v>0</v>
      </c>
      <c r="AI41" s="88">
        <f>SUM(AI42:AI47)</f>
        <v>0</v>
      </c>
      <c r="AJ41" s="88">
        <f>SUM(AJ42:AJ47)</f>
        <v>0</v>
      </c>
      <c r="AK41" s="89"/>
    </row>
    <row r="42" spans="1:37" ht="33.75">
      <c r="A42" s="90">
        <v>1</v>
      </c>
      <c r="B42" s="91" t="s">
        <v>64</v>
      </c>
      <c r="C42" s="91" t="s">
        <v>65</v>
      </c>
      <c r="D42" s="92" t="s">
        <v>66</v>
      </c>
      <c r="E42" s="100" t="s">
        <v>85</v>
      </c>
      <c r="F42" s="93">
        <v>3660</v>
      </c>
      <c r="G42" s="90"/>
      <c r="H42" s="92"/>
      <c r="I42" s="92" t="s">
        <v>85</v>
      </c>
      <c r="J42" s="90" t="s">
        <v>85</v>
      </c>
      <c r="K42" s="90"/>
      <c r="L42" s="90"/>
      <c r="M42" s="94">
        <f t="shared" si="24"/>
        <v>3</v>
      </c>
      <c r="N42" s="94"/>
      <c r="O42" s="94"/>
      <c r="P42" s="94">
        <v>3</v>
      </c>
      <c r="Q42" s="94">
        <f t="shared" si="25"/>
        <v>8.7</v>
      </c>
      <c r="R42" s="94"/>
      <c r="S42" s="94"/>
      <c r="T42" s="94">
        <v>8.7</v>
      </c>
      <c r="U42" s="94">
        <f t="shared" si="26"/>
        <v>0</v>
      </c>
      <c r="V42" s="94"/>
      <c r="W42" s="94"/>
      <c r="X42" s="94"/>
      <c r="Y42" s="94">
        <f t="shared" si="27"/>
        <v>0</v>
      </c>
      <c r="Z42" s="94"/>
      <c r="AA42" s="94"/>
      <c r="AB42" s="94"/>
      <c r="AC42" s="94">
        <f t="shared" si="28"/>
        <v>0</v>
      </c>
      <c r="AD42" s="94"/>
      <c r="AE42" s="94"/>
      <c r="AF42" s="94"/>
      <c r="AG42" s="94">
        <f t="shared" si="29"/>
        <v>0</v>
      </c>
      <c r="AH42" s="94"/>
      <c r="AI42" s="94"/>
      <c r="AJ42" s="94"/>
      <c r="AK42" s="89"/>
    </row>
    <row r="43" spans="1:37" ht="22.5">
      <c r="A43" s="90">
        <v>2</v>
      </c>
      <c r="B43" s="91" t="s">
        <v>73</v>
      </c>
      <c r="C43" s="91" t="s">
        <v>74</v>
      </c>
      <c r="D43" s="92" t="s">
        <v>75</v>
      </c>
      <c r="E43" s="100"/>
      <c r="F43" s="95">
        <v>2540</v>
      </c>
      <c r="G43" s="90"/>
      <c r="H43" s="92"/>
      <c r="I43" s="92" t="s">
        <v>85</v>
      </c>
      <c r="J43" s="90" t="s">
        <v>85</v>
      </c>
      <c r="K43" s="90"/>
      <c r="L43" s="90"/>
      <c r="M43" s="94">
        <f>SUM(N43:P43)</f>
        <v>6</v>
      </c>
      <c r="N43" s="94"/>
      <c r="O43" s="94"/>
      <c r="P43" s="94">
        <v>6</v>
      </c>
      <c r="Q43" s="94">
        <f>SUM(R43:T43)</f>
        <v>0</v>
      </c>
      <c r="R43" s="94"/>
      <c r="S43" s="94"/>
      <c r="T43" s="94"/>
      <c r="U43" s="94">
        <f>SUM(V43:X43)</f>
        <v>0</v>
      </c>
      <c r="V43" s="94"/>
      <c r="W43" s="94"/>
      <c r="X43" s="94"/>
      <c r="Y43" s="94">
        <f>SUM(Z43:AB43)</f>
        <v>0</v>
      </c>
      <c r="Z43" s="94"/>
      <c r="AA43" s="94"/>
      <c r="AB43" s="94"/>
      <c r="AC43" s="94">
        <f>SUM(AD43:AF43)</f>
        <v>0</v>
      </c>
      <c r="AD43" s="94"/>
      <c r="AE43" s="94"/>
      <c r="AF43" s="94"/>
      <c r="AG43" s="94">
        <f>SUM(AH43:AJ43)</f>
        <v>0</v>
      </c>
      <c r="AH43" s="94"/>
      <c r="AI43" s="94"/>
      <c r="AJ43" s="94"/>
      <c r="AK43" s="89"/>
    </row>
    <row r="44" spans="1:37" ht="33.75">
      <c r="A44" s="90">
        <v>3</v>
      </c>
      <c r="B44" s="91" t="s">
        <v>67</v>
      </c>
      <c r="C44" s="91" t="s">
        <v>68</v>
      </c>
      <c r="D44" s="92" t="s">
        <v>69</v>
      </c>
      <c r="E44" s="90" t="s">
        <v>85</v>
      </c>
      <c r="F44" s="93">
        <v>5374.1</v>
      </c>
      <c r="G44" s="90"/>
      <c r="H44" s="92" t="s">
        <v>85</v>
      </c>
      <c r="I44" s="92"/>
      <c r="J44" s="90"/>
      <c r="K44" s="90"/>
      <c r="L44" s="90" t="s">
        <v>85</v>
      </c>
      <c r="M44" s="94">
        <f t="shared" si="24"/>
        <v>3</v>
      </c>
      <c r="N44" s="94"/>
      <c r="O44" s="94"/>
      <c r="P44" s="94">
        <v>3</v>
      </c>
      <c r="Q44" s="94">
        <f t="shared" si="25"/>
        <v>0</v>
      </c>
      <c r="R44" s="94"/>
      <c r="S44" s="94"/>
      <c r="T44" s="94"/>
      <c r="U44" s="94">
        <f t="shared" si="26"/>
        <v>0</v>
      </c>
      <c r="V44" s="94"/>
      <c r="W44" s="94"/>
      <c r="X44" s="94"/>
      <c r="Y44" s="94">
        <f t="shared" si="27"/>
        <v>0</v>
      </c>
      <c r="Z44" s="94"/>
      <c r="AA44" s="94"/>
      <c r="AB44" s="94"/>
      <c r="AC44" s="94">
        <f t="shared" si="28"/>
        <v>0</v>
      </c>
      <c r="AD44" s="94"/>
      <c r="AE44" s="94"/>
      <c r="AF44" s="94"/>
      <c r="AG44" s="94">
        <f t="shared" si="29"/>
        <v>0</v>
      </c>
      <c r="AH44" s="94"/>
      <c r="AI44" s="94"/>
      <c r="AJ44" s="94"/>
      <c r="AK44" s="89"/>
    </row>
    <row r="45" spans="1:37" ht="67.5">
      <c r="A45" s="90">
        <v>4</v>
      </c>
      <c r="B45" s="91" t="s">
        <v>70</v>
      </c>
      <c r="C45" s="91" t="s">
        <v>71</v>
      </c>
      <c r="D45" s="92" t="s">
        <v>72</v>
      </c>
      <c r="E45" s="90" t="s">
        <v>85</v>
      </c>
      <c r="F45" s="95">
        <v>1502</v>
      </c>
      <c r="G45" s="90"/>
      <c r="H45" s="92"/>
      <c r="I45" s="92" t="s">
        <v>85</v>
      </c>
      <c r="J45" s="90"/>
      <c r="K45" s="90"/>
      <c r="L45" s="90" t="s">
        <v>85</v>
      </c>
      <c r="M45" s="94">
        <f t="shared" si="24"/>
        <v>3</v>
      </c>
      <c r="N45" s="94"/>
      <c r="O45" s="94"/>
      <c r="P45" s="94">
        <v>3</v>
      </c>
      <c r="Q45" s="94">
        <f t="shared" si="25"/>
        <v>0</v>
      </c>
      <c r="R45" s="94"/>
      <c r="S45" s="94"/>
      <c r="T45" s="94"/>
      <c r="U45" s="94">
        <f t="shared" si="26"/>
        <v>0</v>
      </c>
      <c r="V45" s="94"/>
      <c r="W45" s="94"/>
      <c r="X45" s="94"/>
      <c r="Y45" s="94">
        <f t="shared" si="27"/>
        <v>0</v>
      </c>
      <c r="Z45" s="94"/>
      <c r="AA45" s="94"/>
      <c r="AB45" s="94"/>
      <c r="AC45" s="94">
        <f t="shared" si="28"/>
        <v>0</v>
      </c>
      <c r="AD45" s="94"/>
      <c r="AE45" s="94"/>
      <c r="AF45" s="94"/>
      <c r="AG45" s="94">
        <f t="shared" si="29"/>
        <v>0</v>
      </c>
      <c r="AH45" s="94"/>
      <c r="AI45" s="94"/>
      <c r="AJ45" s="94"/>
      <c r="AK45" s="96" t="s">
        <v>181</v>
      </c>
    </row>
    <row r="46" spans="1:37" ht="33.75">
      <c r="A46" s="90">
        <v>5</v>
      </c>
      <c r="B46" s="91" t="s">
        <v>76</v>
      </c>
      <c r="C46" s="91" t="s">
        <v>77</v>
      </c>
      <c r="D46" s="92" t="s">
        <v>78</v>
      </c>
      <c r="E46" s="90" t="s">
        <v>85</v>
      </c>
      <c r="F46" s="95">
        <v>5100</v>
      </c>
      <c r="G46" s="90"/>
      <c r="H46" s="92" t="s">
        <v>85</v>
      </c>
      <c r="I46" s="92"/>
      <c r="J46" s="90"/>
      <c r="K46" s="90" t="s">
        <v>85</v>
      </c>
      <c r="L46" s="90"/>
      <c r="M46" s="94">
        <f t="shared" si="24"/>
        <v>3</v>
      </c>
      <c r="N46" s="94"/>
      <c r="O46" s="94"/>
      <c r="P46" s="94">
        <v>3</v>
      </c>
      <c r="Q46" s="94">
        <f t="shared" si="25"/>
        <v>38</v>
      </c>
      <c r="R46" s="94"/>
      <c r="S46" s="94"/>
      <c r="T46" s="94">
        <v>38</v>
      </c>
      <c r="U46" s="94">
        <f t="shared" si="26"/>
        <v>0</v>
      </c>
      <c r="V46" s="94"/>
      <c r="W46" s="94"/>
      <c r="X46" s="94"/>
      <c r="Y46" s="94">
        <f t="shared" si="27"/>
        <v>0</v>
      </c>
      <c r="Z46" s="94"/>
      <c r="AA46" s="94"/>
      <c r="AB46" s="94"/>
      <c r="AC46" s="94">
        <f t="shared" si="28"/>
        <v>0</v>
      </c>
      <c r="AD46" s="94"/>
      <c r="AE46" s="94"/>
      <c r="AF46" s="94"/>
      <c r="AG46" s="94">
        <f t="shared" si="29"/>
        <v>0</v>
      </c>
      <c r="AH46" s="94"/>
      <c r="AI46" s="94"/>
      <c r="AJ46" s="94"/>
      <c r="AK46" s="89"/>
    </row>
    <row r="47" spans="1:37" ht="22.5">
      <c r="A47" s="90">
        <v>6</v>
      </c>
      <c r="B47" s="91" t="s">
        <v>79</v>
      </c>
      <c r="C47" s="91" t="s">
        <v>80</v>
      </c>
      <c r="D47" s="92" t="s">
        <v>81</v>
      </c>
      <c r="E47" s="90" t="s">
        <v>85</v>
      </c>
      <c r="F47" s="95">
        <v>5000</v>
      </c>
      <c r="G47" s="90"/>
      <c r="H47" s="92"/>
      <c r="I47" s="92" t="s">
        <v>85</v>
      </c>
      <c r="J47" s="90" t="s">
        <v>85</v>
      </c>
      <c r="K47" s="90"/>
      <c r="L47" s="90"/>
      <c r="M47" s="94">
        <f t="shared" si="24"/>
        <v>3</v>
      </c>
      <c r="N47" s="94"/>
      <c r="O47" s="94"/>
      <c r="P47" s="94">
        <v>3</v>
      </c>
      <c r="Q47" s="94">
        <f t="shared" si="25"/>
        <v>0</v>
      </c>
      <c r="R47" s="94"/>
      <c r="S47" s="94"/>
      <c r="T47" s="94"/>
      <c r="U47" s="94">
        <f t="shared" si="26"/>
        <v>0</v>
      </c>
      <c r="V47" s="94"/>
      <c r="W47" s="94"/>
      <c r="X47" s="94"/>
      <c r="Y47" s="94">
        <f t="shared" si="27"/>
        <v>0</v>
      </c>
      <c r="Z47" s="94"/>
      <c r="AA47" s="94"/>
      <c r="AB47" s="94"/>
      <c r="AC47" s="94">
        <f t="shared" si="28"/>
        <v>3</v>
      </c>
      <c r="AD47" s="94"/>
      <c r="AE47" s="94"/>
      <c r="AF47" s="94">
        <v>3</v>
      </c>
      <c r="AG47" s="94">
        <f t="shared" si="29"/>
        <v>0</v>
      </c>
      <c r="AH47" s="94"/>
      <c r="AI47" s="94"/>
      <c r="AJ47" s="94"/>
      <c r="AK47" s="96"/>
    </row>
    <row r="48" spans="1:37" ht="11.25">
      <c r="A48" s="84" t="s">
        <v>2</v>
      </c>
      <c r="B48" s="85" t="s">
        <v>42</v>
      </c>
      <c r="C48" s="85"/>
      <c r="D48" s="86"/>
      <c r="E48" s="84">
        <f>COUNTA(E49:E53)</f>
        <v>3</v>
      </c>
      <c r="F48" s="87">
        <f>SUM(F49:F53)</f>
        <v>12896</v>
      </c>
      <c r="G48" s="84">
        <f aca="true" t="shared" si="30" ref="G48:L48">COUNTA(G49:G53)</f>
        <v>0</v>
      </c>
      <c r="H48" s="84">
        <f t="shared" si="30"/>
        <v>1</v>
      </c>
      <c r="I48" s="84">
        <f t="shared" si="30"/>
        <v>4</v>
      </c>
      <c r="J48" s="84">
        <f t="shared" si="30"/>
        <v>2</v>
      </c>
      <c r="K48" s="84">
        <f t="shared" si="30"/>
        <v>2</v>
      </c>
      <c r="L48" s="97">
        <f t="shared" si="30"/>
        <v>1</v>
      </c>
      <c r="M48" s="88">
        <f t="shared" si="24"/>
        <v>24.5</v>
      </c>
      <c r="N48" s="88">
        <f>SUM(N49:N53)</f>
        <v>0</v>
      </c>
      <c r="O48" s="88">
        <f>SUM(O49:O53)</f>
        <v>0</v>
      </c>
      <c r="P48" s="88">
        <f>SUM(P49:P53)</f>
        <v>24.5</v>
      </c>
      <c r="Q48" s="88">
        <f t="shared" si="25"/>
        <v>0</v>
      </c>
      <c r="R48" s="88">
        <f>SUM(R49:R53)</f>
        <v>0</v>
      </c>
      <c r="S48" s="88">
        <f>SUM(S49:S53)</f>
        <v>0</v>
      </c>
      <c r="T48" s="88">
        <f>SUM(T49:T53)</f>
        <v>0</v>
      </c>
      <c r="U48" s="88">
        <f t="shared" si="26"/>
        <v>130</v>
      </c>
      <c r="V48" s="88">
        <f>SUM(V49:V53)</f>
        <v>0</v>
      </c>
      <c r="W48" s="88">
        <f>SUM(W49:W53)</f>
        <v>0</v>
      </c>
      <c r="X48" s="88">
        <f>SUM(X49:X53)</f>
        <v>130</v>
      </c>
      <c r="Y48" s="88">
        <f t="shared" si="27"/>
        <v>1</v>
      </c>
      <c r="Z48" s="88">
        <f>SUM(Z49:Z53)</f>
        <v>0</v>
      </c>
      <c r="AA48" s="88">
        <f>SUM(AA49:AA53)</f>
        <v>0</v>
      </c>
      <c r="AB48" s="88">
        <f>SUM(AB49:AB53)</f>
        <v>1</v>
      </c>
      <c r="AC48" s="88">
        <f t="shared" si="28"/>
        <v>0</v>
      </c>
      <c r="AD48" s="88">
        <f>SUM(AD49:AD53)</f>
        <v>0</v>
      </c>
      <c r="AE48" s="88">
        <f>SUM(AE49:AE53)</f>
        <v>0</v>
      </c>
      <c r="AF48" s="88">
        <f>SUM(AF49:AF53)</f>
        <v>0</v>
      </c>
      <c r="AG48" s="88">
        <f t="shared" si="29"/>
        <v>0</v>
      </c>
      <c r="AH48" s="88">
        <f>SUM(AH49:AH53)</f>
        <v>0</v>
      </c>
      <c r="AI48" s="88">
        <f>SUM(AI49:AI53)</f>
        <v>0</v>
      </c>
      <c r="AJ48" s="88">
        <f>SUM(AJ49:AJ53)</f>
        <v>0</v>
      </c>
      <c r="AK48" s="90"/>
    </row>
    <row r="49" spans="1:37" ht="123.75">
      <c r="A49" s="90">
        <v>7</v>
      </c>
      <c r="B49" s="99" t="s">
        <v>93</v>
      </c>
      <c r="C49" s="99" t="s">
        <v>94</v>
      </c>
      <c r="D49" s="90" t="s">
        <v>95</v>
      </c>
      <c r="E49" s="90" t="s">
        <v>85</v>
      </c>
      <c r="F49" s="93"/>
      <c r="G49" s="90"/>
      <c r="H49" s="90" t="s">
        <v>85</v>
      </c>
      <c r="I49" s="90"/>
      <c r="J49" s="90" t="s">
        <v>85</v>
      </c>
      <c r="K49" s="90"/>
      <c r="L49" s="90"/>
      <c r="M49" s="94">
        <f t="shared" si="24"/>
        <v>5</v>
      </c>
      <c r="N49" s="94"/>
      <c r="O49" s="94"/>
      <c r="P49" s="94">
        <v>5</v>
      </c>
      <c r="Q49" s="94">
        <f t="shared" si="25"/>
        <v>0</v>
      </c>
      <c r="R49" s="94"/>
      <c r="S49" s="94"/>
      <c r="T49" s="94"/>
      <c r="U49" s="94">
        <f t="shared" si="26"/>
        <v>80</v>
      </c>
      <c r="V49" s="94"/>
      <c r="W49" s="94"/>
      <c r="X49" s="94">
        <v>80</v>
      </c>
      <c r="Y49" s="94">
        <f t="shared" si="27"/>
        <v>0</v>
      </c>
      <c r="Z49" s="94"/>
      <c r="AA49" s="94"/>
      <c r="AB49" s="94"/>
      <c r="AC49" s="94">
        <f t="shared" si="28"/>
        <v>0</v>
      </c>
      <c r="AD49" s="94"/>
      <c r="AE49" s="94"/>
      <c r="AF49" s="94"/>
      <c r="AG49" s="94">
        <f t="shared" si="29"/>
        <v>0</v>
      </c>
      <c r="AH49" s="94"/>
      <c r="AI49" s="94"/>
      <c r="AJ49" s="94"/>
      <c r="AK49" s="96" t="s">
        <v>176</v>
      </c>
    </row>
    <row r="50" spans="1:37" ht="22.5">
      <c r="A50" s="90">
        <v>8</v>
      </c>
      <c r="B50" s="99" t="s">
        <v>96</v>
      </c>
      <c r="C50" s="99" t="s">
        <v>97</v>
      </c>
      <c r="D50" s="90" t="s">
        <v>98</v>
      </c>
      <c r="E50" s="100" t="s">
        <v>85</v>
      </c>
      <c r="F50" s="93">
        <v>4867</v>
      </c>
      <c r="G50" s="90"/>
      <c r="H50" s="90"/>
      <c r="I50" s="90" t="s">
        <v>85</v>
      </c>
      <c r="J50" s="90"/>
      <c r="K50" s="90"/>
      <c r="L50" s="90" t="s">
        <v>85</v>
      </c>
      <c r="M50" s="94">
        <f t="shared" si="24"/>
        <v>0.5</v>
      </c>
      <c r="N50" s="94"/>
      <c r="O50" s="94"/>
      <c r="P50" s="94">
        <v>0.5</v>
      </c>
      <c r="Q50" s="94">
        <f t="shared" si="25"/>
        <v>0</v>
      </c>
      <c r="R50" s="94"/>
      <c r="S50" s="94"/>
      <c r="T50" s="94"/>
      <c r="U50" s="94">
        <f t="shared" si="26"/>
        <v>0</v>
      </c>
      <c r="V50" s="94"/>
      <c r="W50" s="94"/>
      <c r="X50" s="94"/>
      <c r="Y50" s="94">
        <f t="shared" si="27"/>
        <v>1</v>
      </c>
      <c r="Z50" s="94"/>
      <c r="AA50" s="94"/>
      <c r="AB50" s="94">
        <v>1</v>
      </c>
      <c r="AC50" s="94">
        <f t="shared" si="28"/>
        <v>0</v>
      </c>
      <c r="AD50" s="94"/>
      <c r="AE50" s="94"/>
      <c r="AF50" s="94"/>
      <c r="AG50" s="94">
        <f t="shared" si="29"/>
        <v>0</v>
      </c>
      <c r="AH50" s="94"/>
      <c r="AI50" s="94"/>
      <c r="AJ50" s="94"/>
      <c r="AK50" s="98"/>
    </row>
    <row r="51" spans="1:37" ht="45">
      <c r="A51" s="90">
        <v>9</v>
      </c>
      <c r="B51" s="99" t="s">
        <v>99</v>
      </c>
      <c r="C51" s="99" t="s">
        <v>100</v>
      </c>
      <c r="D51" s="90" t="s">
        <v>101</v>
      </c>
      <c r="E51" s="100"/>
      <c r="F51" s="93">
        <v>7779</v>
      </c>
      <c r="G51" s="90"/>
      <c r="H51" s="90"/>
      <c r="I51" s="90" t="s">
        <v>85</v>
      </c>
      <c r="J51" s="90" t="s">
        <v>85</v>
      </c>
      <c r="K51" s="90"/>
      <c r="L51" s="90"/>
      <c r="M51" s="94">
        <f t="shared" si="24"/>
        <v>4</v>
      </c>
      <c r="N51" s="94"/>
      <c r="O51" s="94"/>
      <c r="P51" s="94">
        <v>4</v>
      </c>
      <c r="Q51" s="94">
        <f t="shared" si="25"/>
        <v>0</v>
      </c>
      <c r="R51" s="94"/>
      <c r="S51" s="94"/>
      <c r="T51" s="94"/>
      <c r="U51" s="94">
        <f t="shared" si="26"/>
        <v>25</v>
      </c>
      <c r="V51" s="94"/>
      <c r="W51" s="94"/>
      <c r="X51" s="94">
        <v>25</v>
      </c>
      <c r="Y51" s="94">
        <f t="shared" si="27"/>
        <v>0</v>
      </c>
      <c r="Z51" s="94"/>
      <c r="AA51" s="94"/>
      <c r="AB51" s="94"/>
      <c r="AC51" s="94">
        <f t="shared" si="28"/>
        <v>0</v>
      </c>
      <c r="AD51" s="94"/>
      <c r="AE51" s="94"/>
      <c r="AF51" s="94"/>
      <c r="AG51" s="94">
        <f t="shared" si="29"/>
        <v>0</v>
      </c>
      <c r="AH51" s="94"/>
      <c r="AI51" s="94"/>
      <c r="AJ51" s="94"/>
      <c r="AK51" s="96" t="s">
        <v>178</v>
      </c>
    </row>
    <row r="52" spans="1:37" ht="78.75">
      <c r="A52" s="90">
        <v>10</v>
      </c>
      <c r="B52" s="99" t="s">
        <v>102</v>
      </c>
      <c r="C52" s="99" t="s">
        <v>103</v>
      </c>
      <c r="D52" s="90" t="s">
        <v>104</v>
      </c>
      <c r="E52" s="100" t="s">
        <v>85</v>
      </c>
      <c r="F52" s="93">
        <v>250</v>
      </c>
      <c r="G52" s="90"/>
      <c r="H52" s="90"/>
      <c r="I52" s="90" t="s">
        <v>85</v>
      </c>
      <c r="J52" s="90"/>
      <c r="K52" s="101" t="s">
        <v>85</v>
      </c>
      <c r="L52" s="90"/>
      <c r="M52" s="94">
        <f t="shared" si="24"/>
        <v>5</v>
      </c>
      <c r="N52" s="94"/>
      <c r="O52" s="94"/>
      <c r="P52" s="94">
        <v>5</v>
      </c>
      <c r="Q52" s="94">
        <f t="shared" si="25"/>
        <v>0</v>
      </c>
      <c r="R52" s="94"/>
      <c r="S52" s="94"/>
      <c r="T52" s="94"/>
      <c r="U52" s="94">
        <f t="shared" si="26"/>
        <v>25</v>
      </c>
      <c r="V52" s="94"/>
      <c r="W52" s="94"/>
      <c r="X52" s="94">
        <v>25</v>
      </c>
      <c r="Y52" s="94">
        <f t="shared" si="27"/>
        <v>0</v>
      </c>
      <c r="Z52" s="94"/>
      <c r="AA52" s="94"/>
      <c r="AB52" s="94"/>
      <c r="AC52" s="94">
        <f t="shared" si="28"/>
        <v>0</v>
      </c>
      <c r="AD52" s="94"/>
      <c r="AE52" s="94"/>
      <c r="AF52" s="94"/>
      <c r="AG52" s="94">
        <f t="shared" si="29"/>
        <v>0</v>
      </c>
      <c r="AH52" s="94"/>
      <c r="AI52" s="94"/>
      <c r="AJ52" s="94"/>
      <c r="AK52" s="96" t="s">
        <v>179</v>
      </c>
    </row>
    <row r="53" spans="1:37" ht="22.5">
      <c r="A53" s="90">
        <v>11</v>
      </c>
      <c r="B53" s="99" t="s">
        <v>105</v>
      </c>
      <c r="C53" s="99" t="s">
        <v>106</v>
      </c>
      <c r="D53" s="90" t="s">
        <v>107</v>
      </c>
      <c r="E53" s="100"/>
      <c r="F53" s="93"/>
      <c r="G53" s="90"/>
      <c r="H53" s="90"/>
      <c r="I53" s="90" t="s">
        <v>85</v>
      </c>
      <c r="J53" s="90"/>
      <c r="K53" s="90" t="s">
        <v>85</v>
      </c>
      <c r="L53" s="90"/>
      <c r="M53" s="94">
        <f t="shared" si="24"/>
        <v>10</v>
      </c>
      <c r="N53" s="94"/>
      <c r="O53" s="94"/>
      <c r="P53" s="94">
        <v>10</v>
      </c>
      <c r="Q53" s="94">
        <f t="shared" si="25"/>
        <v>0</v>
      </c>
      <c r="R53" s="94"/>
      <c r="S53" s="94"/>
      <c r="T53" s="94"/>
      <c r="U53" s="94">
        <f t="shared" si="26"/>
        <v>0</v>
      </c>
      <c r="V53" s="94"/>
      <c r="W53" s="94"/>
      <c r="X53" s="94"/>
      <c r="Y53" s="94">
        <f t="shared" si="27"/>
        <v>0</v>
      </c>
      <c r="Z53" s="94"/>
      <c r="AA53" s="94"/>
      <c r="AB53" s="94"/>
      <c r="AC53" s="94">
        <f t="shared" si="28"/>
        <v>0</v>
      </c>
      <c r="AD53" s="94"/>
      <c r="AE53" s="94"/>
      <c r="AF53" s="94"/>
      <c r="AG53" s="94">
        <f t="shared" si="29"/>
        <v>0</v>
      </c>
      <c r="AH53" s="94"/>
      <c r="AI53" s="94"/>
      <c r="AJ53" s="94"/>
      <c r="AK53" s="96" t="s">
        <v>177</v>
      </c>
    </row>
    <row r="54" spans="1:37" ht="11.25">
      <c r="A54" s="84" t="s">
        <v>3</v>
      </c>
      <c r="B54" s="85" t="s">
        <v>43</v>
      </c>
      <c r="C54" s="85"/>
      <c r="D54" s="102"/>
      <c r="E54" s="84">
        <f>COUNTA(E55:E55)</f>
        <v>1</v>
      </c>
      <c r="F54" s="87">
        <f>SUM(F55:F55)</f>
        <v>0</v>
      </c>
      <c r="G54" s="84">
        <f>COUNTA(G55:G55)</f>
        <v>0</v>
      </c>
      <c r="H54" s="84">
        <f>COUNTA(H55:H55)</f>
        <v>0</v>
      </c>
      <c r="I54" s="84">
        <f>COUNTA(I55:I55)</f>
        <v>1</v>
      </c>
      <c r="J54" s="84">
        <f>COUNTA(J55:J55)</f>
        <v>0</v>
      </c>
      <c r="K54" s="84">
        <f>COUNTA(K55:K55)</f>
        <v>1</v>
      </c>
      <c r="L54" s="97">
        <f>COUNTA(L55:L55)</f>
        <v>0</v>
      </c>
      <c r="M54" s="88">
        <f t="shared" si="24"/>
        <v>10</v>
      </c>
      <c r="N54" s="88">
        <f>SUM(N55:N55)</f>
        <v>0</v>
      </c>
      <c r="O54" s="88">
        <f>SUM(O55:O55)</f>
        <v>10</v>
      </c>
      <c r="P54" s="88">
        <f>SUM(P55:P55)</f>
        <v>0</v>
      </c>
      <c r="Q54" s="88">
        <f t="shared" si="25"/>
        <v>0</v>
      </c>
      <c r="R54" s="88">
        <f>SUM(R55:R55)</f>
        <v>0</v>
      </c>
      <c r="S54" s="88">
        <f>SUM(S55:S55)</f>
        <v>0</v>
      </c>
      <c r="T54" s="88">
        <f>SUM(T55:T55)</f>
        <v>0</v>
      </c>
      <c r="U54" s="88">
        <f t="shared" si="26"/>
        <v>0</v>
      </c>
      <c r="V54" s="88">
        <f>SUM(V55:V55)</f>
        <v>0</v>
      </c>
      <c r="W54" s="88">
        <f>SUM(W55:W55)</f>
        <v>0</v>
      </c>
      <c r="X54" s="88">
        <f>SUM(X55:X55)</f>
        <v>0</v>
      </c>
      <c r="Y54" s="88">
        <f t="shared" si="27"/>
        <v>0</v>
      </c>
      <c r="Z54" s="88">
        <f>SUM(Z55:Z55)</f>
        <v>0</v>
      </c>
      <c r="AA54" s="88">
        <f>SUM(AA55:AA55)</f>
        <v>0</v>
      </c>
      <c r="AB54" s="88">
        <f>SUM(AB55:AB55)</f>
        <v>0</v>
      </c>
      <c r="AC54" s="88">
        <f t="shared" si="28"/>
        <v>0</v>
      </c>
      <c r="AD54" s="88">
        <f>SUM(AD55:AD55)</f>
        <v>0</v>
      </c>
      <c r="AE54" s="88">
        <f>SUM(AE55:AE55)</f>
        <v>0</v>
      </c>
      <c r="AF54" s="88">
        <f>SUM(AF55:AF55)</f>
        <v>0</v>
      </c>
      <c r="AG54" s="88">
        <f t="shared" si="29"/>
        <v>0</v>
      </c>
      <c r="AH54" s="88">
        <f>SUM(AH55:AH55)</f>
        <v>0</v>
      </c>
      <c r="AI54" s="88">
        <f>SUM(AI55:AI55)</f>
        <v>0</v>
      </c>
      <c r="AJ54" s="88">
        <f>SUM(AJ55:AJ55)</f>
        <v>0</v>
      </c>
      <c r="AK54" s="90"/>
    </row>
    <row r="55" spans="1:37" ht="78.75">
      <c r="A55" s="90">
        <v>12</v>
      </c>
      <c r="B55" s="107" t="s">
        <v>114</v>
      </c>
      <c r="C55" s="107" t="s">
        <v>115</v>
      </c>
      <c r="D55" s="108" t="s">
        <v>116</v>
      </c>
      <c r="E55" s="90" t="s">
        <v>85</v>
      </c>
      <c r="F55" s="109"/>
      <c r="G55" s="108"/>
      <c r="H55" s="108"/>
      <c r="I55" s="108" t="s">
        <v>85</v>
      </c>
      <c r="J55" s="108"/>
      <c r="K55" s="90" t="s">
        <v>85</v>
      </c>
      <c r="L55" s="90"/>
      <c r="M55" s="94">
        <f t="shared" si="24"/>
        <v>10</v>
      </c>
      <c r="N55" s="94"/>
      <c r="O55" s="94">
        <v>10</v>
      </c>
      <c r="P55" s="94"/>
      <c r="Q55" s="94">
        <f t="shared" si="25"/>
        <v>0</v>
      </c>
      <c r="R55" s="94"/>
      <c r="S55" s="94"/>
      <c r="T55" s="94"/>
      <c r="U55" s="94">
        <f t="shared" si="26"/>
        <v>0</v>
      </c>
      <c r="V55" s="94"/>
      <c r="W55" s="94"/>
      <c r="X55" s="94"/>
      <c r="Y55" s="94">
        <f t="shared" si="27"/>
        <v>0</v>
      </c>
      <c r="Z55" s="94"/>
      <c r="AA55" s="94"/>
      <c r="AB55" s="94"/>
      <c r="AC55" s="94">
        <f t="shared" si="28"/>
        <v>0</v>
      </c>
      <c r="AD55" s="94"/>
      <c r="AE55" s="94"/>
      <c r="AF55" s="94"/>
      <c r="AG55" s="94">
        <f t="shared" si="29"/>
        <v>0</v>
      </c>
      <c r="AH55" s="94"/>
      <c r="AI55" s="94"/>
      <c r="AJ55" s="94"/>
      <c r="AK55" s="96" t="s">
        <v>172</v>
      </c>
    </row>
    <row r="56" spans="1:37" ht="11.25">
      <c r="A56" s="84" t="s">
        <v>4</v>
      </c>
      <c r="B56" s="85" t="s">
        <v>44</v>
      </c>
      <c r="C56" s="85"/>
      <c r="D56" s="86"/>
      <c r="E56" s="84">
        <f>COUNTA(E57:E57)</f>
        <v>1</v>
      </c>
      <c r="F56" s="87">
        <f>SUM(F57:F57)</f>
        <v>3621.7</v>
      </c>
      <c r="G56" s="84">
        <f>COUNTA(G57:G57)</f>
        <v>0</v>
      </c>
      <c r="H56" s="84">
        <f>COUNTA(H57:H57)</f>
        <v>0</v>
      </c>
      <c r="I56" s="84">
        <f>COUNTA(I57:I57)</f>
        <v>1</v>
      </c>
      <c r="J56" s="84">
        <f>COUNTA(J57:J57)</f>
        <v>0</v>
      </c>
      <c r="K56" s="84">
        <f>COUNTA(K57:K57)</f>
        <v>1</v>
      </c>
      <c r="L56" s="97">
        <f>COUNTA(L57:L57)</f>
        <v>0</v>
      </c>
      <c r="M56" s="88">
        <f t="shared" si="24"/>
        <v>2</v>
      </c>
      <c r="N56" s="88">
        <f>SUM(N57:N57)</f>
        <v>0</v>
      </c>
      <c r="O56" s="88">
        <f>SUM(O57:O57)</f>
        <v>0</v>
      </c>
      <c r="P56" s="88">
        <f>SUM(P57:P57)</f>
        <v>2</v>
      </c>
      <c r="Q56" s="88">
        <f t="shared" si="25"/>
        <v>0</v>
      </c>
      <c r="R56" s="88">
        <f>SUM(R57:R57)</f>
        <v>0</v>
      </c>
      <c r="S56" s="88">
        <f>SUM(S57:S57)</f>
        <v>0</v>
      </c>
      <c r="T56" s="88">
        <f>SUM(T57:T57)</f>
        <v>0</v>
      </c>
      <c r="U56" s="88">
        <f t="shared" si="26"/>
        <v>0</v>
      </c>
      <c r="V56" s="88">
        <f>SUM(V57:V57)</f>
        <v>0</v>
      </c>
      <c r="W56" s="88">
        <f>SUM(W57:W57)</f>
        <v>0</v>
      </c>
      <c r="X56" s="88">
        <f>SUM(X57:X57)</f>
        <v>0</v>
      </c>
      <c r="Y56" s="88">
        <f t="shared" si="27"/>
        <v>0</v>
      </c>
      <c r="Z56" s="88">
        <f>SUM(Z57:Z57)</f>
        <v>0</v>
      </c>
      <c r="AA56" s="88">
        <f>SUM(AA57:AA57)</f>
        <v>0</v>
      </c>
      <c r="AB56" s="88">
        <f>SUM(AB57:AB57)</f>
        <v>0</v>
      </c>
      <c r="AC56" s="88">
        <f t="shared" si="28"/>
        <v>0</v>
      </c>
      <c r="AD56" s="88">
        <f>SUM(AD57:AD57)</f>
        <v>0</v>
      </c>
      <c r="AE56" s="88">
        <f>SUM(AE57:AE57)</f>
        <v>0</v>
      </c>
      <c r="AF56" s="88">
        <f>SUM(AF57:AF57)</f>
        <v>0</v>
      </c>
      <c r="AG56" s="88">
        <f t="shared" si="29"/>
        <v>0</v>
      </c>
      <c r="AH56" s="88">
        <f>SUM(AH57:AH57)</f>
        <v>0</v>
      </c>
      <c r="AI56" s="88">
        <f>SUM(AI57:AI57)</f>
        <v>0</v>
      </c>
      <c r="AJ56" s="88">
        <f>SUM(AJ57:AJ57)</f>
        <v>0</v>
      </c>
      <c r="AK56" s="90"/>
    </row>
    <row r="57" spans="1:37" ht="123.75">
      <c r="A57" s="90">
        <v>13</v>
      </c>
      <c r="B57" s="91" t="s">
        <v>123</v>
      </c>
      <c r="C57" s="91" t="s">
        <v>124</v>
      </c>
      <c r="D57" s="92" t="s">
        <v>125</v>
      </c>
      <c r="E57" s="90" t="s">
        <v>85</v>
      </c>
      <c r="F57" s="93">
        <v>3621.7</v>
      </c>
      <c r="G57" s="92"/>
      <c r="H57" s="92"/>
      <c r="I57" s="92" t="s">
        <v>85</v>
      </c>
      <c r="J57" s="103"/>
      <c r="K57" s="90" t="s">
        <v>85</v>
      </c>
      <c r="L57" s="90"/>
      <c r="M57" s="94">
        <f t="shared" si="24"/>
        <v>2</v>
      </c>
      <c r="N57" s="94"/>
      <c r="O57" s="94"/>
      <c r="P57" s="94">
        <v>2</v>
      </c>
      <c r="Q57" s="94">
        <f t="shared" si="25"/>
        <v>0</v>
      </c>
      <c r="R57" s="94"/>
      <c r="S57" s="94"/>
      <c r="T57" s="94"/>
      <c r="U57" s="94">
        <f t="shared" si="26"/>
        <v>0</v>
      </c>
      <c r="V57" s="94"/>
      <c r="W57" s="94"/>
      <c r="X57" s="94"/>
      <c r="Y57" s="94">
        <f t="shared" si="27"/>
        <v>0</v>
      </c>
      <c r="Z57" s="94"/>
      <c r="AA57" s="94"/>
      <c r="AB57" s="94"/>
      <c r="AC57" s="94">
        <f t="shared" si="28"/>
        <v>0</v>
      </c>
      <c r="AD57" s="94"/>
      <c r="AE57" s="94"/>
      <c r="AF57" s="94"/>
      <c r="AG57" s="94">
        <f t="shared" si="29"/>
        <v>0</v>
      </c>
      <c r="AH57" s="94"/>
      <c r="AI57" s="94"/>
      <c r="AJ57" s="94"/>
      <c r="AK57" s="96" t="s">
        <v>174</v>
      </c>
    </row>
    <row r="58" spans="1:37" ht="11.25">
      <c r="A58" s="84" t="s">
        <v>7</v>
      </c>
      <c r="B58" s="85" t="s">
        <v>45</v>
      </c>
      <c r="C58" s="85"/>
      <c r="D58" s="102"/>
      <c r="E58" s="84">
        <f>COUNTA(E59:E61)</f>
        <v>2</v>
      </c>
      <c r="F58" s="110">
        <f>SUM(F59:F61)</f>
        <v>5553</v>
      </c>
      <c r="G58" s="84">
        <f>COUNTA(G59:G61)</f>
        <v>0</v>
      </c>
      <c r="H58" s="84">
        <f>COUNTA(H59:H61)</f>
        <v>1</v>
      </c>
      <c r="I58" s="84">
        <f>COUNTA(I59:I61)</f>
        <v>2</v>
      </c>
      <c r="J58" s="84">
        <f>COUNTA(J59:J61)</f>
        <v>1</v>
      </c>
      <c r="K58" s="84">
        <f>COUNTA(K59:K61)</f>
        <v>1</v>
      </c>
      <c r="L58" s="97">
        <f>COUNTA(L59:L61)</f>
        <v>1</v>
      </c>
      <c r="M58" s="88">
        <f t="shared" si="24"/>
        <v>15</v>
      </c>
      <c r="N58" s="88">
        <f>SUM(N59:N61)</f>
        <v>0</v>
      </c>
      <c r="O58" s="88">
        <f>SUM(O59:O61)</f>
        <v>0</v>
      </c>
      <c r="P58" s="88">
        <f>SUM(P59:P61)</f>
        <v>15</v>
      </c>
      <c r="Q58" s="88">
        <f t="shared" si="25"/>
        <v>0</v>
      </c>
      <c r="R58" s="88">
        <f>SUM(R59:R61)</f>
        <v>0</v>
      </c>
      <c r="S58" s="88">
        <f>SUM(S59:S61)</f>
        <v>0</v>
      </c>
      <c r="T58" s="88">
        <f>SUM(T59:T61)</f>
        <v>0</v>
      </c>
      <c r="U58" s="88">
        <f t="shared" si="26"/>
        <v>0</v>
      </c>
      <c r="V58" s="88">
        <f>SUM(V59:V61)</f>
        <v>0</v>
      </c>
      <c r="W58" s="88">
        <f>SUM(W59:W61)</f>
        <v>0</v>
      </c>
      <c r="X58" s="88">
        <f>SUM(X59:X61)</f>
        <v>0</v>
      </c>
      <c r="Y58" s="88">
        <f t="shared" si="27"/>
        <v>0</v>
      </c>
      <c r="Z58" s="88">
        <f>SUM(Z59:Z61)</f>
        <v>0</v>
      </c>
      <c r="AA58" s="88">
        <f>SUM(AA59:AA61)</f>
        <v>0</v>
      </c>
      <c r="AB58" s="88">
        <f>SUM(AB59:AB61)</f>
        <v>0</v>
      </c>
      <c r="AC58" s="88">
        <f t="shared" si="28"/>
        <v>0</v>
      </c>
      <c r="AD58" s="88">
        <f>SUM(AD59:AD61)</f>
        <v>0</v>
      </c>
      <c r="AE58" s="88">
        <f>SUM(AE59:AE61)</f>
        <v>0</v>
      </c>
      <c r="AF58" s="88">
        <f>SUM(AF59:AF61)</f>
        <v>0</v>
      </c>
      <c r="AG58" s="88">
        <f t="shared" si="29"/>
        <v>0</v>
      </c>
      <c r="AH58" s="88">
        <f>SUM(AH59:AH61)</f>
        <v>0</v>
      </c>
      <c r="AI58" s="88">
        <f>SUM(AI59:AI61)</f>
        <v>0</v>
      </c>
      <c r="AJ58" s="88">
        <f>SUM(AJ59:AJ61)</f>
        <v>0</v>
      </c>
      <c r="AK58" s="96"/>
    </row>
    <row r="59" spans="1:37" ht="33.75">
      <c r="A59" s="90">
        <v>14</v>
      </c>
      <c r="B59" s="91" t="s">
        <v>126</v>
      </c>
      <c r="C59" s="91" t="s">
        <v>127</v>
      </c>
      <c r="D59" s="92" t="s">
        <v>128</v>
      </c>
      <c r="E59" s="100" t="s">
        <v>85</v>
      </c>
      <c r="F59" s="93">
        <v>5073</v>
      </c>
      <c r="G59" s="92"/>
      <c r="H59" s="92" t="s">
        <v>85</v>
      </c>
      <c r="I59" s="92"/>
      <c r="J59" s="103" t="s">
        <v>85</v>
      </c>
      <c r="K59" s="90"/>
      <c r="L59" s="90"/>
      <c r="M59" s="94">
        <f t="shared" si="24"/>
        <v>7</v>
      </c>
      <c r="N59" s="94"/>
      <c r="O59" s="94"/>
      <c r="P59" s="94">
        <v>7</v>
      </c>
      <c r="Q59" s="94">
        <f t="shared" si="25"/>
        <v>0</v>
      </c>
      <c r="R59" s="94"/>
      <c r="S59" s="94"/>
      <c r="T59" s="94"/>
      <c r="U59" s="94">
        <f t="shared" si="26"/>
        <v>0</v>
      </c>
      <c r="V59" s="94"/>
      <c r="W59" s="94"/>
      <c r="X59" s="94"/>
      <c r="Y59" s="94">
        <f t="shared" si="27"/>
        <v>0</v>
      </c>
      <c r="Z59" s="94"/>
      <c r="AA59" s="94"/>
      <c r="AB59" s="94"/>
      <c r="AC59" s="94">
        <f t="shared" si="28"/>
        <v>0</v>
      </c>
      <c r="AD59" s="94"/>
      <c r="AE59" s="94"/>
      <c r="AF59" s="94"/>
      <c r="AG59" s="94">
        <f t="shared" si="29"/>
        <v>0</v>
      </c>
      <c r="AH59" s="94"/>
      <c r="AI59" s="94"/>
      <c r="AJ59" s="94"/>
      <c r="AK59" s="96"/>
    </row>
    <row r="60" spans="1:37" ht="78.75">
      <c r="A60" s="90">
        <v>15</v>
      </c>
      <c r="B60" s="91" t="s">
        <v>132</v>
      </c>
      <c r="C60" s="91" t="s">
        <v>133</v>
      </c>
      <c r="D60" s="92" t="s">
        <v>134</v>
      </c>
      <c r="E60" s="100"/>
      <c r="F60" s="93"/>
      <c r="G60" s="92"/>
      <c r="H60" s="92"/>
      <c r="I60" s="92" t="s">
        <v>85</v>
      </c>
      <c r="J60" s="103"/>
      <c r="K60" s="90" t="s">
        <v>85</v>
      </c>
      <c r="L60" s="90"/>
      <c r="M60" s="94">
        <f>SUM(N60:P60)</f>
        <v>5</v>
      </c>
      <c r="N60" s="94"/>
      <c r="O60" s="94"/>
      <c r="P60" s="94">
        <v>5</v>
      </c>
      <c r="Q60" s="94">
        <f>SUM(R60:T60)</f>
        <v>0</v>
      </c>
      <c r="R60" s="94"/>
      <c r="S60" s="94"/>
      <c r="T60" s="94"/>
      <c r="U60" s="94">
        <f>SUM(V60:X60)</f>
        <v>0</v>
      </c>
      <c r="V60" s="94"/>
      <c r="W60" s="94"/>
      <c r="X60" s="94"/>
      <c r="Y60" s="94">
        <f>SUM(Z60:AB60)</f>
        <v>0</v>
      </c>
      <c r="Z60" s="94"/>
      <c r="AA60" s="94"/>
      <c r="AB60" s="94"/>
      <c r="AC60" s="94">
        <f>SUM(AD60:AF60)</f>
        <v>0</v>
      </c>
      <c r="AD60" s="94"/>
      <c r="AE60" s="94"/>
      <c r="AF60" s="94"/>
      <c r="AG60" s="94">
        <f>SUM(AH60:AJ60)</f>
        <v>0</v>
      </c>
      <c r="AH60" s="94"/>
      <c r="AI60" s="94"/>
      <c r="AJ60" s="94"/>
      <c r="AK60" s="96" t="s">
        <v>172</v>
      </c>
    </row>
    <row r="61" spans="1:37" ht="67.5">
      <c r="A61" s="90">
        <v>16</v>
      </c>
      <c r="B61" s="104" t="s">
        <v>129</v>
      </c>
      <c r="C61" s="104" t="s">
        <v>130</v>
      </c>
      <c r="D61" s="92" t="s">
        <v>131</v>
      </c>
      <c r="E61" s="90" t="s">
        <v>85</v>
      </c>
      <c r="F61" s="93">
        <v>480</v>
      </c>
      <c r="G61" s="92"/>
      <c r="H61" s="92"/>
      <c r="I61" s="92" t="s">
        <v>85</v>
      </c>
      <c r="J61" s="103"/>
      <c r="K61" s="90"/>
      <c r="L61" s="90" t="s">
        <v>85</v>
      </c>
      <c r="M61" s="94">
        <f t="shared" si="24"/>
        <v>3</v>
      </c>
      <c r="N61" s="94"/>
      <c r="O61" s="94"/>
      <c r="P61" s="94">
        <v>3</v>
      </c>
      <c r="Q61" s="94">
        <f t="shared" si="25"/>
        <v>0</v>
      </c>
      <c r="R61" s="94"/>
      <c r="S61" s="94"/>
      <c r="T61" s="94"/>
      <c r="U61" s="94">
        <f t="shared" si="26"/>
        <v>0</v>
      </c>
      <c r="V61" s="94"/>
      <c r="W61" s="94"/>
      <c r="X61" s="94"/>
      <c r="Y61" s="94">
        <f t="shared" si="27"/>
        <v>0</v>
      </c>
      <c r="Z61" s="94"/>
      <c r="AA61" s="94"/>
      <c r="AB61" s="94"/>
      <c r="AC61" s="94">
        <f t="shared" si="28"/>
        <v>0</v>
      </c>
      <c r="AD61" s="94"/>
      <c r="AE61" s="94"/>
      <c r="AF61" s="94"/>
      <c r="AG61" s="94">
        <f t="shared" si="29"/>
        <v>0</v>
      </c>
      <c r="AH61" s="94"/>
      <c r="AI61" s="94"/>
      <c r="AJ61" s="94"/>
      <c r="AK61" s="96" t="s">
        <v>181</v>
      </c>
    </row>
    <row r="62" spans="1:37" ht="21">
      <c r="A62" s="84" t="s">
        <v>5</v>
      </c>
      <c r="B62" s="85" t="s">
        <v>46</v>
      </c>
      <c r="C62" s="85"/>
      <c r="D62" s="102"/>
      <c r="E62" s="84">
        <f>COUNTA(E63:E63)</f>
        <v>1</v>
      </c>
      <c r="F62" s="87">
        <f>SUM(F63:F63)</f>
        <v>2776</v>
      </c>
      <c r="G62" s="84">
        <f>COUNTA(G63:G63)</f>
        <v>0</v>
      </c>
      <c r="H62" s="84">
        <f>COUNTA(H63:H63)</f>
        <v>0</v>
      </c>
      <c r="I62" s="84">
        <f>COUNTA(I63:I63)</f>
        <v>1</v>
      </c>
      <c r="J62" s="84">
        <f>COUNTA(J63:J63)</f>
        <v>0</v>
      </c>
      <c r="K62" s="84">
        <f>COUNTA(K63:K63)</f>
        <v>0</v>
      </c>
      <c r="L62" s="97">
        <f>COUNTA(L63:L63)</f>
        <v>1</v>
      </c>
      <c r="M62" s="88">
        <f t="shared" si="24"/>
        <v>1</v>
      </c>
      <c r="N62" s="88">
        <f>SUM(N63:N63)</f>
        <v>0</v>
      </c>
      <c r="O62" s="88">
        <f>SUM(O63:O63)</f>
        <v>0</v>
      </c>
      <c r="P62" s="88">
        <f>SUM(P63:P63)</f>
        <v>1</v>
      </c>
      <c r="Q62" s="88">
        <f t="shared" si="25"/>
        <v>0</v>
      </c>
      <c r="R62" s="88">
        <f>SUM(R63:R63)</f>
        <v>0</v>
      </c>
      <c r="S62" s="88">
        <f>SUM(S63:S63)</f>
        <v>0</v>
      </c>
      <c r="T62" s="88">
        <f>SUM(T63:T63)</f>
        <v>0</v>
      </c>
      <c r="U62" s="88">
        <f t="shared" si="26"/>
        <v>0</v>
      </c>
      <c r="V62" s="88">
        <f>SUM(V63:V63)</f>
        <v>0</v>
      </c>
      <c r="W62" s="88">
        <f>SUM(W63:W63)</f>
        <v>0</v>
      </c>
      <c r="X62" s="88">
        <f>SUM(X63:X63)</f>
        <v>0</v>
      </c>
      <c r="Y62" s="88">
        <f t="shared" si="27"/>
        <v>0</v>
      </c>
      <c r="Z62" s="88">
        <f>SUM(Z63:Z63)</f>
        <v>0</v>
      </c>
      <c r="AA62" s="88">
        <f>SUM(AA63:AA63)</f>
        <v>0</v>
      </c>
      <c r="AB62" s="88">
        <f>SUM(AB63:AB63)</f>
        <v>0</v>
      </c>
      <c r="AC62" s="88">
        <f t="shared" si="28"/>
        <v>0</v>
      </c>
      <c r="AD62" s="88">
        <f>SUM(AD63:AD63)</f>
        <v>0</v>
      </c>
      <c r="AE62" s="88">
        <f>SUM(AE63:AE63)</f>
        <v>0</v>
      </c>
      <c r="AF62" s="88">
        <f>SUM(AF63:AF63)</f>
        <v>0</v>
      </c>
      <c r="AG62" s="88">
        <f t="shared" si="29"/>
        <v>0</v>
      </c>
      <c r="AH62" s="88">
        <f>SUM(AH63:AH63)</f>
        <v>0</v>
      </c>
      <c r="AI62" s="88">
        <f>SUM(AI63:AI63)</f>
        <v>0</v>
      </c>
      <c r="AJ62" s="88">
        <f>SUM(AJ63:AJ63)</f>
        <v>0</v>
      </c>
      <c r="AK62" s="96"/>
    </row>
    <row r="63" spans="1:37" ht="78.75">
      <c r="A63" s="90">
        <v>17</v>
      </c>
      <c r="B63" s="91" t="s">
        <v>141</v>
      </c>
      <c r="C63" s="91" t="s">
        <v>142</v>
      </c>
      <c r="D63" s="92" t="s">
        <v>143</v>
      </c>
      <c r="E63" s="90" t="s">
        <v>85</v>
      </c>
      <c r="F63" s="93">
        <v>2776</v>
      </c>
      <c r="G63" s="103"/>
      <c r="H63" s="103"/>
      <c r="I63" s="92" t="s">
        <v>85</v>
      </c>
      <c r="J63" s="103"/>
      <c r="K63" s="90"/>
      <c r="L63" s="90" t="s">
        <v>85</v>
      </c>
      <c r="M63" s="94">
        <f t="shared" si="24"/>
        <v>1</v>
      </c>
      <c r="N63" s="94"/>
      <c r="O63" s="94"/>
      <c r="P63" s="94">
        <v>1</v>
      </c>
      <c r="Q63" s="94">
        <f t="shared" si="25"/>
        <v>0</v>
      </c>
      <c r="R63" s="94"/>
      <c r="S63" s="94"/>
      <c r="T63" s="94"/>
      <c r="U63" s="94">
        <f t="shared" si="26"/>
        <v>0</v>
      </c>
      <c r="V63" s="94"/>
      <c r="W63" s="94"/>
      <c r="X63" s="94"/>
      <c r="Y63" s="94">
        <f t="shared" si="27"/>
        <v>0</v>
      </c>
      <c r="Z63" s="94"/>
      <c r="AA63" s="94"/>
      <c r="AB63" s="94"/>
      <c r="AC63" s="94">
        <f t="shared" si="28"/>
        <v>0</v>
      </c>
      <c r="AD63" s="94"/>
      <c r="AE63" s="94"/>
      <c r="AF63" s="94"/>
      <c r="AG63" s="94">
        <f t="shared" si="29"/>
        <v>0</v>
      </c>
      <c r="AH63" s="94"/>
      <c r="AI63" s="94"/>
      <c r="AJ63" s="94"/>
      <c r="AK63" s="96" t="s">
        <v>180</v>
      </c>
    </row>
    <row r="64" spans="1:37" ht="11.25">
      <c r="A64" s="84" t="s">
        <v>11</v>
      </c>
      <c r="B64" s="85" t="s">
        <v>39</v>
      </c>
      <c r="C64" s="85"/>
      <c r="D64" s="102"/>
      <c r="E64" s="84">
        <f>COUNTA(E65:E65)</f>
        <v>1</v>
      </c>
      <c r="F64" s="87">
        <f>SUM(F65:F65)</f>
        <v>1800</v>
      </c>
      <c r="G64" s="84">
        <f>COUNTA(G65:G65)</f>
        <v>0</v>
      </c>
      <c r="H64" s="84">
        <f>COUNTA(H65:H65)</f>
        <v>1</v>
      </c>
      <c r="I64" s="84">
        <f>COUNTA(I65:I65)</f>
        <v>0</v>
      </c>
      <c r="J64" s="84">
        <f>COUNTA(J65:J65)</f>
        <v>0</v>
      </c>
      <c r="K64" s="84">
        <f>COUNTA(K65:K65)</f>
        <v>0</v>
      </c>
      <c r="L64" s="97">
        <f>COUNTA(L65:L65)</f>
        <v>1</v>
      </c>
      <c r="M64" s="88">
        <f>SUM(N64:P64)</f>
        <v>3</v>
      </c>
      <c r="N64" s="88">
        <f>SUM(N65:N65)</f>
        <v>0</v>
      </c>
      <c r="O64" s="88">
        <f>SUM(O65:O65)</f>
        <v>0</v>
      </c>
      <c r="P64" s="88">
        <f>SUM(P65:P65)</f>
        <v>3</v>
      </c>
      <c r="Q64" s="88">
        <f>SUM(R64:T64)</f>
        <v>0</v>
      </c>
      <c r="R64" s="88">
        <f>SUM(R65:R65)</f>
        <v>0</v>
      </c>
      <c r="S64" s="88">
        <f>SUM(S65:S65)</f>
        <v>0</v>
      </c>
      <c r="T64" s="88">
        <f>SUM(T65:T65)</f>
        <v>0</v>
      </c>
      <c r="U64" s="88">
        <f>SUM(V64:X64)</f>
        <v>0</v>
      </c>
      <c r="V64" s="88">
        <f>SUM(V65:V65)</f>
        <v>0</v>
      </c>
      <c r="W64" s="88">
        <f>SUM(W65:W65)</f>
        <v>0</v>
      </c>
      <c r="X64" s="88">
        <f>SUM(X65:X65)</f>
        <v>0</v>
      </c>
      <c r="Y64" s="88">
        <f>SUM(Z64:AB64)</f>
        <v>0</v>
      </c>
      <c r="Z64" s="88">
        <f>SUM(Z65:Z65)</f>
        <v>0</v>
      </c>
      <c r="AA64" s="88">
        <f>SUM(AA65:AA65)</f>
        <v>0</v>
      </c>
      <c r="AB64" s="88">
        <f>SUM(AB65:AB65)</f>
        <v>0</v>
      </c>
      <c r="AC64" s="88">
        <f>SUM(AD64:AF64)</f>
        <v>0</v>
      </c>
      <c r="AD64" s="88">
        <f>SUM(AD65:AD65)</f>
        <v>0</v>
      </c>
      <c r="AE64" s="88">
        <f>SUM(AE65:AE65)</f>
        <v>0</v>
      </c>
      <c r="AF64" s="88">
        <f>SUM(AF65:AF65)</f>
        <v>0</v>
      </c>
      <c r="AG64" s="88">
        <f>SUM(AH64:AJ64)</f>
        <v>0</v>
      </c>
      <c r="AH64" s="88">
        <f>SUM(AH65:AH65)</f>
        <v>0</v>
      </c>
      <c r="AI64" s="88">
        <f>SUM(AI65:AI65)</f>
        <v>0</v>
      </c>
      <c r="AJ64" s="88">
        <f>SUM(AJ65:AJ65)</f>
        <v>0</v>
      </c>
      <c r="AK64" s="96"/>
    </row>
    <row r="65" spans="1:37" ht="33.75">
      <c r="A65" s="90">
        <v>18</v>
      </c>
      <c r="B65" s="104" t="s">
        <v>156</v>
      </c>
      <c r="C65" s="91" t="s">
        <v>157</v>
      </c>
      <c r="D65" s="92" t="s">
        <v>158</v>
      </c>
      <c r="E65" s="90" t="s">
        <v>85</v>
      </c>
      <c r="F65" s="93">
        <v>1800</v>
      </c>
      <c r="G65" s="92"/>
      <c r="H65" s="92" t="s">
        <v>85</v>
      </c>
      <c r="I65" s="92"/>
      <c r="J65" s="103"/>
      <c r="K65" s="90"/>
      <c r="L65" s="90" t="s">
        <v>85</v>
      </c>
      <c r="M65" s="94">
        <f>SUM(N65:P65)</f>
        <v>3</v>
      </c>
      <c r="N65" s="106"/>
      <c r="O65" s="106"/>
      <c r="P65" s="106">
        <v>3</v>
      </c>
      <c r="Q65" s="94">
        <f>SUM(R65:T65)</f>
        <v>0</v>
      </c>
      <c r="R65" s="106"/>
      <c r="S65" s="106"/>
      <c r="T65" s="106"/>
      <c r="U65" s="94">
        <f>SUM(V65:X65)</f>
        <v>0</v>
      </c>
      <c r="V65" s="106"/>
      <c r="W65" s="106"/>
      <c r="X65" s="106"/>
      <c r="Y65" s="94">
        <f>SUM(Z65:AB65)</f>
        <v>0</v>
      </c>
      <c r="Z65" s="106"/>
      <c r="AA65" s="106"/>
      <c r="AB65" s="106"/>
      <c r="AC65" s="94">
        <f>SUM(AD65:AF65)</f>
        <v>0</v>
      </c>
      <c r="AD65" s="106"/>
      <c r="AE65" s="106"/>
      <c r="AF65" s="106"/>
      <c r="AG65" s="94">
        <f>SUM(AH65:AJ65)</f>
        <v>0</v>
      </c>
      <c r="AH65" s="106"/>
      <c r="AI65" s="106"/>
      <c r="AJ65" s="106"/>
      <c r="AK65" s="96"/>
    </row>
    <row r="66" spans="1:37" ht="11.25">
      <c r="A66" s="84" t="s">
        <v>12</v>
      </c>
      <c r="B66" s="85" t="s">
        <v>47</v>
      </c>
      <c r="C66" s="85"/>
      <c r="D66" s="102"/>
      <c r="E66" s="84">
        <f>COUNTA(E67:E67)</f>
        <v>1</v>
      </c>
      <c r="F66" s="87">
        <f>SUM(F67:F67)</f>
        <v>18154</v>
      </c>
      <c r="G66" s="84">
        <f>COUNTA(G67:G67)</f>
        <v>0</v>
      </c>
      <c r="H66" s="84">
        <f>COUNTA(H67:H67)</f>
        <v>1</v>
      </c>
      <c r="I66" s="84">
        <f>COUNTA(I67:I67)</f>
        <v>0</v>
      </c>
      <c r="J66" s="84">
        <f>COUNTA(J67:J67)</f>
        <v>0</v>
      </c>
      <c r="K66" s="84">
        <f>COUNTA(K67:K67)</f>
        <v>0</v>
      </c>
      <c r="L66" s="97">
        <f>COUNTA(L67:L67)</f>
        <v>1</v>
      </c>
      <c r="M66" s="88">
        <f>SUM(N66:P66)</f>
        <v>1</v>
      </c>
      <c r="N66" s="88">
        <f>SUM(N67:N67)</f>
        <v>0</v>
      </c>
      <c r="O66" s="88">
        <f>SUM(O67:O67)</f>
        <v>0</v>
      </c>
      <c r="P66" s="88">
        <f>SUM(P67:P67)</f>
        <v>1</v>
      </c>
      <c r="Q66" s="88">
        <f>SUM(R66:T66)</f>
        <v>0</v>
      </c>
      <c r="R66" s="88">
        <f>SUM(R67:R67)</f>
        <v>0</v>
      </c>
      <c r="S66" s="88">
        <f>SUM(S67:S67)</f>
        <v>0</v>
      </c>
      <c r="T66" s="88">
        <f>SUM(T67:T67)</f>
        <v>0</v>
      </c>
      <c r="U66" s="88">
        <f>SUM(V66:X66)</f>
        <v>0</v>
      </c>
      <c r="V66" s="88">
        <f>SUM(V67:V67)</f>
        <v>0</v>
      </c>
      <c r="W66" s="88">
        <f>SUM(W67:W67)</f>
        <v>0</v>
      </c>
      <c r="X66" s="88">
        <f>SUM(X67:X67)</f>
        <v>0</v>
      </c>
      <c r="Y66" s="88">
        <f>SUM(Z66:AB66)</f>
        <v>0</v>
      </c>
      <c r="Z66" s="88">
        <f>SUM(Z67:Z67)</f>
        <v>0</v>
      </c>
      <c r="AA66" s="88">
        <f>SUM(AA67:AA67)</f>
        <v>0</v>
      </c>
      <c r="AB66" s="88">
        <f>SUM(AB67:AB67)</f>
        <v>0</v>
      </c>
      <c r="AC66" s="88">
        <f>SUM(AD66:AF66)</f>
        <v>0</v>
      </c>
      <c r="AD66" s="88">
        <f>SUM(AD67:AD67)</f>
        <v>0</v>
      </c>
      <c r="AE66" s="88">
        <f>SUM(AE67:AE67)</f>
        <v>0</v>
      </c>
      <c r="AF66" s="88">
        <f>SUM(AF67:AF67)</f>
        <v>0</v>
      </c>
      <c r="AG66" s="88">
        <f>SUM(AH66:AJ66)</f>
        <v>0</v>
      </c>
      <c r="AH66" s="88">
        <f>SUM(AH67:AH67)</f>
        <v>0</v>
      </c>
      <c r="AI66" s="88">
        <f>SUM(AI67:AI67)</f>
        <v>0</v>
      </c>
      <c r="AJ66" s="88">
        <f>SUM(AJ67:AJ67)</f>
        <v>0</v>
      </c>
      <c r="AK66" s="96"/>
    </row>
    <row r="67" spans="1:37" ht="33.75">
      <c r="A67" s="111">
        <v>19</v>
      </c>
      <c r="B67" s="112" t="s">
        <v>162</v>
      </c>
      <c r="C67" s="113" t="s">
        <v>163</v>
      </c>
      <c r="D67" s="114" t="s">
        <v>164</v>
      </c>
      <c r="E67" s="111" t="s">
        <v>85</v>
      </c>
      <c r="F67" s="115">
        <v>18154</v>
      </c>
      <c r="G67" s="114"/>
      <c r="H67" s="114" t="s">
        <v>85</v>
      </c>
      <c r="I67" s="114"/>
      <c r="J67" s="116"/>
      <c r="K67" s="111"/>
      <c r="L67" s="111" t="s">
        <v>85</v>
      </c>
      <c r="M67" s="117">
        <f>SUM(N67:P67)</f>
        <v>1</v>
      </c>
      <c r="N67" s="117"/>
      <c r="O67" s="117"/>
      <c r="P67" s="117">
        <v>1</v>
      </c>
      <c r="Q67" s="117">
        <f>SUM(R67:T67)</f>
        <v>0</v>
      </c>
      <c r="R67" s="117"/>
      <c r="S67" s="117"/>
      <c r="T67" s="117"/>
      <c r="U67" s="117">
        <f>SUM(V67:X67)</f>
        <v>0</v>
      </c>
      <c r="V67" s="117"/>
      <c r="W67" s="117"/>
      <c r="X67" s="117"/>
      <c r="Y67" s="117">
        <f>SUM(Z67:AB67)</f>
        <v>0</v>
      </c>
      <c r="Z67" s="117"/>
      <c r="AA67" s="117"/>
      <c r="AB67" s="117"/>
      <c r="AC67" s="117">
        <f>SUM(AD67:AF67)</f>
        <v>0</v>
      </c>
      <c r="AD67" s="117"/>
      <c r="AE67" s="117"/>
      <c r="AF67" s="117"/>
      <c r="AG67" s="117">
        <f>SUM(AH67:AJ67)</f>
        <v>0</v>
      </c>
      <c r="AH67" s="117"/>
      <c r="AI67" s="117"/>
      <c r="AJ67" s="117"/>
      <c r="AK67" s="118" t="s">
        <v>175</v>
      </c>
    </row>
  </sheetData>
  <mergeCells count="60">
    <mergeCell ref="B7:C7"/>
    <mergeCell ref="E18:E19"/>
    <mergeCell ref="E28:E29"/>
    <mergeCell ref="E42:E43"/>
    <mergeCell ref="B64:C64"/>
    <mergeCell ref="B66:C66"/>
    <mergeCell ref="E50:E51"/>
    <mergeCell ref="E52:E53"/>
    <mergeCell ref="E59:E60"/>
    <mergeCell ref="B54:C54"/>
    <mergeCell ref="B56:C56"/>
    <mergeCell ref="B58:C58"/>
    <mergeCell ref="B62:C62"/>
    <mergeCell ref="B40:C40"/>
    <mergeCell ref="B41:C41"/>
    <mergeCell ref="B48:C48"/>
    <mergeCell ref="A1:AK1"/>
    <mergeCell ref="B31:C31"/>
    <mergeCell ref="B35:C35"/>
    <mergeCell ref="B37:C37"/>
    <mergeCell ref="B24:C24"/>
    <mergeCell ref="B27:C27"/>
    <mergeCell ref="B8:C8"/>
    <mergeCell ref="B13:C13"/>
    <mergeCell ref="B16:C16"/>
    <mergeCell ref="B21:C21"/>
    <mergeCell ref="AK3:AK6"/>
    <mergeCell ref="C3:C6"/>
    <mergeCell ref="D3:D6"/>
    <mergeCell ref="AC5:AC6"/>
    <mergeCell ref="AH5:AJ5"/>
    <mergeCell ref="AG5:AG6"/>
    <mergeCell ref="AD5:AF5"/>
    <mergeCell ref="R5:T5"/>
    <mergeCell ref="Y4:AB4"/>
    <mergeCell ref="AC4:AF4"/>
    <mergeCell ref="AG4:AJ4"/>
    <mergeCell ref="Z5:AB5"/>
    <mergeCell ref="U5:U6"/>
    <mergeCell ref="V5:X5"/>
    <mergeCell ref="Y5:Y6"/>
    <mergeCell ref="M5:M6"/>
    <mergeCell ref="Q5:Q6"/>
    <mergeCell ref="N5:P5"/>
    <mergeCell ref="M3:P4"/>
    <mergeCell ref="Q4:T4"/>
    <mergeCell ref="A3:A6"/>
    <mergeCell ref="J3:L3"/>
    <mergeCell ref="Q3:AJ3"/>
    <mergeCell ref="L4:L6"/>
    <mergeCell ref="J4:J6"/>
    <mergeCell ref="I4:I6"/>
    <mergeCell ref="E3:E6"/>
    <mergeCell ref="U4:X4"/>
    <mergeCell ref="K4:K6"/>
    <mergeCell ref="B3:B6"/>
    <mergeCell ref="H4:H6"/>
    <mergeCell ref="G3:I3"/>
    <mergeCell ref="G4:G6"/>
    <mergeCell ref="F3:F6"/>
  </mergeCells>
  <printOptions horizontalCentered="1"/>
  <pageMargins left="0.25" right="0.25" top="0.75" bottom="0.5" header="0.25" footer="0.25"/>
  <pageSetup horizontalDpi="300" verticalDpi="300" orientation="landscape" paperSize="9" scale="80" r:id="rId1"/>
  <headerFooter alignWithMargins="0">
    <oddFooter>&amp;C&amp;"Times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2012-06-13T04:30:19Z</cp:lastPrinted>
  <dcterms:created xsi:type="dcterms:W3CDTF">2009-12-31T14:07:33Z</dcterms:created>
  <dcterms:modified xsi:type="dcterms:W3CDTF">2012-06-13T04:30:21Z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