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Output" sheetId="1" r:id="rId1"/>
  </sheets>
  <definedNames/>
  <calcPr fullCalcOnLoad="1"/>
</workbook>
</file>

<file path=xl/sharedStrings.xml><?xml version="1.0" encoding="utf-8"?>
<sst xmlns="http://schemas.openxmlformats.org/spreadsheetml/2006/main" count="636" uniqueCount="349">
  <si>
    <t>BiÓu sè 04/CN-T-Th¸ng dù tÝnh</t>
  </si>
  <si>
    <t>§¬n vÞ b¸o c¸o :</t>
  </si>
  <si>
    <t>Côc TK tØnh/Tp:  §ång Nai</t>
  </si>
  <si>
    <t>S¶n XuÊt S¶n PhÈm Chñ YÕu Ngµnh C«ng NghiÖp</t>
  </si>
  <si>
    <t>§¬n vÞ nhËn b¸o c¸o :</t>
  </si>
  <si>
    <t>Th¸ng 2 n¨m 2015</t>
  </si>
  <si>
    <t>Vô TKCN - TCTK</t>
  </si>
  <si>
    <t>Céng dån tõ</t>
  </si>
  <si>
    <t xml:space="preserve">Céng dån tõ </t>
  </si>
  <si>
    <t>ChØ sè</t>
  </si>
  <si>
    <t>CS céng dån</t>
  </si>
  <si>
    <t>HÖ sè</t>
  </si>
  <si>
    <t>TØnh</t>
  </si>
  <si>
    <t>M· SP</t>
  </si>
  <si>
    <t>Tªn S¶n PhÈm</t>
  </si>
  <si>
    <t>§VT</t>
  </si>
  <si>
    <t>Th¸ng</t>
  </si>
  <si>
    <t>®Çu n¨m ®Õn</t>
  </si>
  <si>
    <t xml:space="preserve">®Çu n¨m ®Õn </t>
  </si>
  <si>
    <t>2/2015</t>
  </si>
  <si>
    <t>Th¸ng 2/2015</t>
  </si>
  <si>
    <t>suy</t>
  </si>
  <si>
    <t>1/2015</t>
  </si>
  <si>
    <t xml:space="preserve">cuèi </t>
  </si>
  <si>
    <t>2/2014</t>
  </si>
  <si>
    <t>So víi</t>
  </si>
  <si>
    <t>réng</t>
  </si>
  <si>
    <t>Th¸ng 2/2014</t>
  </si>
  <si>
    <t>(%)</t>
  </si>
  <si>
    <t>(T)</t>
  </si>
  <si>
    <t>(A)</t>
  </si>
  <si>
    <t>(B)</t>
  </si>
  <si>
    <t>(C)</t>
  </si>
  <si>
    <t>1</t>
  </si>
  <si>
    <t>2</t>
  </si>
  <si>
    <t>3</t>
  </si>
  <si>
    <t>4</t>
  </si>
  <si>
    <t>5</t>
  </si>
  <si>
    <t>6=2/1</t>
  </si>
  <si>
    <t>7=2/4</t>
  </si>
  <si>
    <t>8=3/5</t>
  </si>
  <si>
    <t>9</t>
  </si>
  <si>
    <t>75</t>
  </si>
  <si>
    <t>08101110</t>
  </si>
  <si>
    <t>§¸ phiOn, ®· hoÆc ch­a ®Ïo th« hay míi chØ c¾t, thµnh khèi hoÆc tÊm h×nh ch÷ nhËt, h×nh vu«ng.</t>
  </si>
  <si>
    <t>M3</t>
  </si>
  <si>
    <t>08101139</t>
  </si>
  <si>
    <t>§¸ x©y dùng kh¸c</t>
  </si>
  <si>
    <t>10620114</t>
  </si>
  <si>
    <t>Tinh bét s¾n, bét dong ri?ng</t>
  </si>
  <si>
    <t>TÊn</t>
  </si>
  <si>
    <t>10620118</t>
  </si>
  <si>
    <t>Dextrin vµ c¸c d¹ng tinh bét biOn tUnh kh¸c</t>
  </si>
  <si>
    <t>10710112</t>
  </si>
  <si>
    <t>B¸nh c¸c lo¹i t­¬ng tù</t>
  </si>
  <si>
    <t>10790110</t>
  </si>
  <si>
    <t>Cµ phª rang nguyªn h¹t</t>
  </si>
  <si>
    <t>10790121</t>
  </si>
  <si>
    <t>Cµ phª bét c¸c lo¹i (gåm c¶ cµ phª h­¬ng liÖu)</t>
  </si>
  <si>
    <t>10790122</t>
  </si>
  <si>
    <t>Cµ phª ®en hoµ tan</t>
  </si>
  <si>
    <t>10790123</t>
  </si>
  <si>
    <t>Cµ phª hçn hîp hoµ tan (chøa cµ phª, ®­êng, s÷a,…)</t>
  </si>
  <si>
    <t>10790222</t>
  </si>
  <si>
    <t>Ch` (trµ) tói läc</t>
  </si>
  <si>
    <t>10790310</t>
  </si>
  <si>
    <t>Bét dinh d­´ng</t>
  </si>
  <si>
    <t>10790320</t>
  </si>
  <si>
    <t>Mú chUnh</t>
  </si>
  <si>
    <t>10790330</t>
  </si>
  <si>
    <t>Bét nªm, viªn sóp, bét sóp</t>
  </si>
  <si>
    <t>10790343</t>
  </si>
  <si>
    <t>Bét m~n vµ th« to h¹t mï t¹t vµ mï t¹t ®· chO biOn</t>
  </si>
  <si>
    <t>10790350</t>
  </si>
  <si>
    <t>N­íc chÊm c¸c lo¹i (tro n­íc m¾m)</t>
  </si>
  <si>
    <t>1000 LUt</t>
  </si>
  <si>
    <t>10790360</t>
  </si>
  <si>
    <t>GiÊm vµ c¸c chÊt thay thO giÊm thu ®­îc to axit acetic</t>
  </si>
  <si>
    <t>10800100</t>
  </si>
  <si>
    <t>Thøc ¨n cho gia sóc</t>
  </si>
  <si>
    <t>10800200</t>
  </si>
  <si>
    <t>Thøc ¨n cho gia cÇm</t>
  </si>
  <si>
    <t>10800300</t>
  </si>
  <si>
    <t>Thøc ¨n cho thuû s¶n</t>
  </si>
  <si>
    <t>11042019</t>
  </si>
  <si>
    <t>N­íc yOn vµ n­íc bæ d­´ng kh¸c</t>
  </si>
  <si>
    <t>12009020</t>
  </si>
  <si>
    <t>Thuèc l¸ sîi</t>
  </si>
  <si>
    <t>13110210</t>
  </si>
  <si>
    <t>Sîi xe to sîi t¬ t»m</t>
  </si>
  <si>
    <t>13110230</t>
  </si>
  <si>
    <t>Sîi xe to c¸c lo¹i sîi tù nhiªn: b«ng, ®ay, lanh, x¬ doa, cai  ...</t>
  </si>
  <si>
    <t>13110321</t>
  </si>
  <si>
    <t>Sîi t¬ (filament) tæng hîp</t>
  </si>
  <si>
    <t>13110331</t>
  </si>
  <si>
    <t>Sîi to x¬ (staple) tæng hîp ca tû träng cña lo¹i x¬ nµy to 85% trë lªn</t>
  </si>
  <si>
    <t>13120110</t>
  </si>
  <si>
    <t>V¶i dÖt thoi to sîi b«ng ca tû träng b«ng to 85% trë lªn</t>
  </si>
  <si>
    <t>1000 M2</t>
  </si>
  <si>
    <t>13120120</t>
  </si>
  <si>
    <t>V¶i dÖt thoi to sîi b«ng ca tû träng b«ng d­íi 85%</t>
  </si>
  <si>
    <t>13120190</t>
  </si>
  <si>
    <t>V¶i dÖt thoi kh¸c to sîi b«ng</t>
  </si>
  <si>
    <t>13120311</t>
  </si>
  <si>
    <t>V¶i dÖt thoi to sîi b«ng (staple) tæng hîp</t>
  </si>
  <si>
    <t>13120312</t>
  </si>
  <si>
    <t>V¶i dÖt thoi to sîi b«ng (staple) nh©n t¹o</t>
  </si>
  <si>
    <t>13210121</t>
  </si>
  <si>
    <t>V¶i dÖt kim hoÆc mac ca khæ réng kh«ng qu¸ 30cm</t>
  </si>
  <si>
    <t>13220150</t>
  </si>
  <si>
    <t>Kh¨n mÆt, kh¨n t¾m vµ kh¨n kh¸c dïng trong phßng vÖ sinh, nhµ bOp</t>
  </si>
  <si>
    <t>13220220</t>
  </si>
  <si>
    <t>TÊm v¶i chèng thÊm n­íc, tÊm hiªn vµ tÊm che n¾ng; t¨ng; buåm cho tµu thuy?n vµ cho v¸n l­ít hoÆc v¸n l­ít c¸t; c¸c s¶n phÈm dïng cho c¾m tr¹i</t>
  </si>
  <si>
    <t>13220240</t>
  </si>
  <si>
    <t>C¸c lo¹i m?n ch¨n, c¸c lo¹i ch¨n nhåi l«ng, c¸c lo¹i nÖm, ®Öm, nÖm ghO, nÖm gèi, tói ngñ vµ lo¹i t­¬ng tù ca g¾n lß xo hoÆc nhåi hoÆc l¾p bªn trong b»ng vËt liÖu nhùa hoÆc b»ng cao su hoÆc b»ng chÊt d</t>
  </si>
  <si>
    <t>1000 C¸i</t>
  </si>
  <si>
    <t>13240110</t>
  </si>
  <si>
    <t>D©y thong, ch·o, d©y bÖn vµ d©y c¸p</t>
  </si>
  <si>
    <t>13290371</t>
  </si>
  <si>
    <t>V¶i dÖt ®­îc tr¸ng keo hoÆc hå tinh bét dïng ®Ó bäc ngoµi b×a s¸ch hoÆc lo¹i t­¬ng tù; v¶i can; v¶i b¹t; ®· xö lu ®Ó vÏ; v¶i hå cøng hoÆc c¸c lo¹i v¶i dÖt ®· ®­îc lµm cøng t­¬ng tù ®Ó lµm cèt m?</t>
  </si>
  <si>
    <t>14100210</t>
  </si>
  <si>
    <t>QuÇn ¸o ngh? nghiÖp</t>
  </si>
  <si>
    <t>14100321</t>
  </si>
  <si>
    <t>Bé com-lª, quÇn ¸o ®ång bé, ¸o jacket, quÇn dµi, quÇn yOm, quÇn soac cho ng­êi lín dÖt kim hoÆc ®an mac</t>
  </si>
  <si>
    <t>14100331</t>
  </si>
  <si>
    <t>¸¬ so mi cho ng­êi lín dÖt kim hoÆc ®an mac</t>
  </si>
  <si>
    <t>14100412</t>
  </si>
  <si>
    <t>¸o kho¸c dµi, ¸o kho¸c kh«ng tay, ¸o kho¸c ca m? ¸o gia trÎ em kh«ng dÖt kim hoÆc ®an mac</t>
  </si>
  <si>
    <t>14100421</t>
  </si>
  <si>
    <t>Bé com-lª, quÇn ¸o ®ång bé, ¸o jacket, quÇn dµi, quÇn yOm, quÇn soac cho ng­êi lín kh«ng dÖt kim hoÆc ®an mac</t>
  </si>
  <si>
    <t>14100422</t>
  </si>
  <si>
    <t>Bé com-lª, quÇn ¸o ®ång bé, ¸o jacket,v¸y dµi, v¸y, ch©n v¸y, quÇn dµi, quÇn yOm, quÇn soac cho trÎ em kh«ng dÖt kim hoÆc ®an mac</t>
  </si>
  <si>
    <t>14100431</t>
  </si>
  <si>
    <t>¸¬ so mi cho ng­êi lín kh«ng dÖt kim hoÆc ®an mac</t>
  </si>
  <si>
    <t>14100432</t>
  </si>
  <si>
    <t>¸¬ so mi cho trÎ em kh«ng dÖt kim hoÆc ®an mac</t>
  </si>
  <si>
    <t>14100511</t>
  </si>
  <si>
    <t>QuÇn ¸o lat cho ng­êi lín dÖt kim hoÆc ®an mac</t>
  </si>
  <si>
    <t>14100512</t>
  </si>
  <si>
    <t>QuÇn ¸o lat cho trÎ em dÖt kim hoÆc ®an mac</t>
  </si>
  <si>
    <t>14100531</t>
  </si>
  <si>
    <t>¸o ph«ng (T-shirt), ¸o may « vµ c¸c lo¹i ¸o lat kh¸c cho ng­êi lín dÖt kim hoÆc ®an mac</t>
  </si>
  <si>
    <t>14100612</t>
  </si>
  <si>
    <t>Bé quÇn ¸¬ boi</t>
  </si>
  <si>
    <t>14100613</t>
  </si>
  <si>
    <t>Bé quÇn ¸o thÓ thao kh¸c</t>
  </si>
  <si>
    <t>14100653</t>
  </si>
  <si>
    <t>M?</t>
  </si>
  <si>
    <t>15200103</t>
  </si>
  <si>
    <t>Giµy, dÐp ca ®O hoÆc m? b»ng da</t>
  </si>
  <si>
    <t>1000 §«i</t>
  </si>
  <si>
    <t>15200202</t>
  </si>
  <si>
    <t>Giµy, dÐp thÓ thao ca ®O ngoµi vµ m? giµy b»ng cao su vµ plastic</t>
  </si>
  <si>
    <t>15200203</t>
  </si>
  <si>
    <t>Giµy, dÐp thÓ thao ca m? b»ng da vµ ca ®O ngoµi</t>
  </si>
  <si>
    <t>16210140</t>
  </si>
  <si>
    <t>V¸n Ðp to gç vµ c¸c vËt liÖ­ tu¬ng tù</t>
  </si>
  <si>
    <t>17010201</t>
  </si>
  <si>
    <t>GiÊy in b¸o</t>
  </si>
  <si>
    <t>17010203</t>
  </si>
  <si>
    <t>GiÊy vµ b×a kh«ng tr¸ng kh¸c, dïng  ®Ó viOt, in vµ dïng cho môc ®Uch in Ên lo¸t kh¸c; giÊy lµm thÎ card vµ giÊy lµm b¨ng ®ôc lç</t>
  </si>
  <si>
    <t>17010209</t>
  </si>
  <si>
    <t>GiÊy vµ b×a kh¸c (GiÊy than, giÊy kOp, giÊy duplex,khæ lín)</t>
  </si>
  <si>
    <t>17021020</t>
  </si>
  <si>
    <t>Thïng, hép b»ng b×a cøng (tro b×¨ nhan)</t>
  </si>
  <si>
    <t>1000 ChiOc</t>
  </si>
  <si>
    <t>17022120</t>
  </si>
  <si>
    <t>Bao b× vµ tói b»ng giÊy nh¨n vµ b×¨ nhan</t>
  </si>
  <si>
    <t>17090109</t>
  </si>
  <si>
    <t>B¨ng vÖ sinh, t· lat cho trÎ s¬ sinh vµ c¸c s¶n phÈm vÖ sinh t­¬ng tù</t>
  </si>
  <si>
    <t>20110381</t>
  </si>
  <si>
    <t>Clorua hy®r« (axit hy®r« cloric); axUt closunfuric</t>
  </si>
  <si>
    <t>20110479</t>
  </si>
  <si>
    <t>C¸c hîp chÊt v« c¬ kh¸c (kÓ c¶ n­íc cÊt hoÆc n­íc khö ®é dÉn vµ c¸c lo¹i n­íc tinh khiOt t­¬ng tù), hçn hèng, tro hçn hèng cña kim lo¹i quu</t>
  </si>
  <si>
    <t>20120701</t>
  </si>
  <si>
    <t>Ph©n kho¸ng hoÆc ph©n ho¸ häc chøa 3 nguyªn tè: nit¬, photpho vµ kali (NPK)</t>
  </si>
  <si>
    <t>20120800</t>
  </si>
  <si>
    <t>Ph©n ban gèc ®éng vËt hoÆc thùc vËt ch­a ®­îc ph©n vµo ®©u</t>
  </si>
  <si>
    <t>20131022</t>
  </si>
  <si>
    <t>Nhùa amino, nhùa phenolic vµ polyuretan d¹ng nguyªn sinh</t>
  </si>
  <si>
    <t>20210120</t>
  </si>
  <si>
    <t>Thuèc diÖt nÊm</t>
  </si>
  <si>
    <t>20210130</t>
  </si>
  <si>
    <t>Thuèc diÖt cá, Thuèc chèng n¶y mÇm vµ thuèc ®i?u hoµ sinh tr­ëng c©y trång</t>
  </si>
  <si>
    <t>20210190</t>
  </si>
  <si>
    <t>Thuèc tro s©u kh¸c vµ s¶n phÈm ho¸ chÊt kh¸c dïng trong n«ng nghiÖp</t>
  </si>
  <si>
    <t>20221111</t>
  </si>
  <si>
    <t>S¬n vµ vÐc ni, tan trong m«i tr­êng n­íc</t>
  </si>
  <si>
    <t>20221112</t>
  </si>
  <si>
    <t>S¬n vµ vÐc ni, tan trong m«i tr­êng kh«ng chøa n­íc</t>
  </si>
  <si>
    <t>20221122</t>
  </si>
  <si>
    <t>S¬n vµ vÐc ni kh¸c; c¸c lo¹i thuèc mµ­ nuíc ®· pha chO dïng ®Ó hoµn thiÖn da</t>
  </si>
  <si>
    <t>20231192</t>
  </si>
  <si>
    <t>Kem vµ n­íc th¬m dïng cho mÆt vµ da</t>
  </si>
  <si>
    <t>Kg</t>
  </si>
  <si>
    <t>20231211</t>
  </si>
  <si>
    <t>DÇu géi ®Çu, dÇu x¶</t>
  </si>
  <si>
    <t>20231243</t>
  </si>
  <si>
    <t>S÷a t¾m, s÷a röa mÆt vµ c¸c chO phÈm dïng ®Ó t¾m kh¸c</t>
  </si>
  <si>
    <t>20232320</t>
  </si>
  <si>
    <t>Bét giÆt vµ c¸c chO phÈm dïng ®Ó tÈy, röa</t>
  </si>
  <si>
    <t>20290210</t>
  </si>
  <si>
    <t>Keo ®· ®i?u chO vµ c¸c chÊt dUnh ®· ®­îc ®i?u chO kh¸c</t>
  </si>
  <si>
    <t>20290873</t>
  </si>
  <si>
    <t>Phô gia ®· ®i?u chO dïng cho xi m¨ng, v÷a hoÆc bª t«ng</t>
  </si>
  <si>
    <t>20290890</t>
  </si>
  <si>
    <t>S¶n phÈm ho¸ chÊt hçn hîp kh¸c ch­a ®­îc ph©n vµo ®©u</t>
  </si>
  <si>
    <t>21002202</t>
  </si>
  <si>
    <t>Axit glutamic vµ muèi cña na</t>
  </si>
  <si>
    <t>22120601</t>
  </si>
  <si>
    <t>G¨ng t¨y, gang hë ngan vµ g¨ng bao tay b»ng cao s­ luu ho¸</t>
  </si>
  <si>
    <t>22120732</t>
  </si>
  <si>
    <t>Cao su cøng vµ c¸c s¶n phÈm b»ng cao su cøng</t>
  </si>
  <si>
    <t>22201111</t>
  </si>
  <si>
    <t>Bao vµ tói (kÓ c¶ lo¹i h×nh nan) b»ng polime etylen</t>
  </si>
  <si>
    <t>22201119</t>
  </si>
  <si>
    <t>Bao vµ tói (kÓ c¶ lo¹i h×nh nan) to plastic kh¸c</t>
  </si>
  <si>
    <t>22201129</t>
  </si>
  <si>
    <t>Bao b× ®ang gai kh¸c b»ng plastic</t>
  </si>
  <si>
    <t>22209409</t>
  </si>
  <si>
    <t>TÊm, phiOn, mµng, l¸ vµ d¶i kh¸c b»ng plastic kh¸c</t>
  </si>
  <si>
    <t>22209799</t>
  </si>
  <si>
    <t>S¶n phÈm b»ng plastic cßn l¹i ch­a ph©n vµo ®©u</t>
  </si>
  <si>
    <t>23920111</t>
  </si>
  <si>
    <t>TÊm l¸t ®­êng vµ vËt liÖu l¸t, g¹ch èp l¸t t­êng vµ l¸t n?n lß s­ëi b»ng gèm kh«ng tr¸ng men; c¸c khèi kh¶m vµ c¸c s¶n phÈm t­¬ng tù b»ng gèm, sø kh«ng tr¸ng men, ca hoÆc kh«ng ca líp n?n</t>
  </si>
  <si>
    <t>23920211</t>
  </si>
  <si>
    <t>G¹ch x©y dùng b»ng gèm, sø</t>
  </si>
  <si>
    <t>1000 Viªn</t>
  </si>
  <si>
    <t>23920212</t>
  </si>
  <si>
    <t>G¹ch x©y dùng  b»ng ®Êt sÐt nung (tro gèm, sø) quy chuÈn 220x105x60mm</t>
  </si>
  <si>
    <t>23920240</t>
  </si>
  <si>
    <t>Hµng trang trU kiOn tróc vµ hµng x©y dùng b»ng gèm, sø kh¸c</t>
  </si>
  <si>
    <t>M2</t>
  </si>
  <si>
    <t>23930210</t>
  </si>
  <si>
    <t>S¶n phÈm vÖ sinh g¾n cè ®~nh b»ng gèm sø</t>
  </si>
  <si>
    <t>23950120</t>
  </si>
  <si>
    <t>CÊu kiÖn lµm s½n cho x©y dùng hoÆc kü thuËt d©n dông, b»ng xi m¨ng, bª t«ng hoÆc ®¸ nh©n t¹o</t>
  </si>
  <si>
    <t>23950312</t>
  </si>
  <si>
    <t>Bª t«ng trén s½n (bª t«ng t­¬i)</t>
  </si>
  <si>
    <t>23950910</t>
  </si>
  <si>
    <t>S¶n phÈm kh¸c lµm  b»ng th¹ch cao chO biOn hoÆc c¸c hçn hîp ca thµnh phÇn c¬ b¶n lµ th¹ch cao chO biOn ch­a ®­îc ph©n vµo ®©u</t>
  </si>
  <si>
    <t>23950920</t>
  </si>
  <si>
    <t>S¶n phÈm kh¸c b»ng xi m¨ng, bª t«ng hoÆc ®¸ nh©n t¹o ch­a ®­îc ph©n vµo ®©u</t>
  </si>
  <si>
    <t>25110110</t>
  </si>
  <si>
    <t>CÊu kiÖn nhµ l¾p s½n b»ng kim lo¹i</t>
  </si>
  <si>
    <t>25110193</t>
  </si>
  <si>
    <t>Hµng rµo, cÇu thang  vµ bé phËn cña na b»ng s¾t, thÐp, nh«m</t>
  </si>
  <si>
    <t>25110194</t>
  </si>
  <si>
    <t>TÊm lîp b»ng kim lo¹i</t>
  </si>
  <si>
    <t>25110199</t>
  </si>
  <si>
    <t>CÊu kiÖn kh¸c vµ bé phËn cña chóng b»ng s¾t, thÐp, nh«m ch­a ®­îc ph©n vµo ®©u</t>
  </si>
  <si>
    <t>25920201</t>
  </si>
  <si>
    <t>D~ch vô xö lu nhiÖt kim lo¹i (tro tr¸ng phñ kim lo¹i)</t>
  </si>
  <si>
    <t>TriÖu §ång</t>
  </si>
  <si>
    <t>25920301</t>
  </si>
  <si>
    <t>D~ch vô tiÖn c¸c bé phËn kim lo¹i</t>
  </si>
  <si>
    <t>25930333</t>
  </si>
  <si>
    <t>Cê lª vµ thanh vÆn èc (bul«ng) vµ ®ai èc (tro thanh vÆn tar«)</t>
  </si>
  <si>
    <t>25991111</t>
  </si>
  <si>
    <t>ChËu röa vµ bån röa b»ng thÐp kh«ng gØ</t>
  </si>
  <si>
    <t>C¸i</t>
  </si>
  <si>
    <t>25991120</t>
  </si>
  <si>
    <t>§å dïng c¬ khU cÇm tay, nÆng 10kg trë xuèng dïng ®Ó chO biOn, pha chO hoÆc phôc vô viÖc lµm ®å ¨n hoÆc ®å uèng</t>
  </si>
  <si>
    <t>25991192</t>
  </si>
  <si>
    <t>Nåi, Êm, ch¶o b»ng kim lo¹i</t>
  </si>
  <si>
    <t>25999114</t>
  </si>
  <si>
    <t>Thïng, can, hép vµ c¸c ®å dïng ®Ó chøa ®ùng t­¬ng tù cho mäi nguyªn liÖu (tro x¨ng dÇu) ca dung tUch = 300 lUt, b»ng nh«m</t>
  </si>
  <si>
    <t>25999230</t>
  </si>
  <si>
    <t>TÊm ®an (kÓ c¶ ®ai li?n), phªn, l­íi vµ rµo lµm b»ng d©y s¾t hoÆc thÐp; S¶n phÈm d¹ng l­íi s¾t hoÆc thÐp ®­îc t¹o h×nh b»ng ph­¬ng ph¸p ®ét dËp vµ kÐo d·n thµnh l­íi</t>
  </si>
  <si>
    <t>25999240</t>
  </si>
  <si>
    <t>§inh, ®inh m?, ghim dËp (tro ghim dËp d¹ng m¶nh), ®inh vUt, then, ®ai èc, ®inh mac, ®inh t¸n, chèt, chèt ®~nh v~, vßng ®Öm vµ c¸c ®å t­¬ng tù b»ng s¾t, thÐp, ®ång hoÆc nh«m</t>
  </si>
  <si>
    <t>25999252</t>
  </si>
  <si>
    <t>D©y hµn ca lâi b»ng kim lo¹i c¬ b¶n, dïng ®Ó hµn hå quang ®iÖn</t>
  </si>
  <si>
    <t>25999394</t>
  </si>
  <si>
    <t>S¶n phÈm kh¸c b»ng ch×, kÏm, thiOc ch­a ®­îc ph©n vµo ®©u</t>
  </si>
  <si>
    <t>25999399</t>
  </si>
  <si>
    <t>S¶n phÈm b»ng kim lo¹i c¬ b¶n kh¸c ch­a ®­îc ph©n vµo ®©u</t>
  </si>
  <si>
    <t>27101103</t>
  </si>
  <si>
    <t>§éng c¬ ®iÖn mét chi?u kh¸c vµ m¸y ph¸t ®iÖn mét chi?u</t>
  </si>
  <si>
    <t>ChiOc</t>
  </si>
  <si>
    <t>27102111</t>
  </si>
  <si>
    <t>M¸y biOn thO ®iÖn sö dông ®iÖn m«i láng c«ng suÊt sö dông kh«ng qu¸ 650 KVA</t>
  </si>
  <si>
    <t>27200211</t>
  </si>
  <si>
    <t>¾c quy ®iÖn b»ng axUt - ch× dïng ®Ó khëi ®éng ®éng c¬ pitt«ng</t>
  </si>
  <si>
    <t>1000 Kwh</t>
  </si>
  <si>
    <t>27200229</t>
  </si>
  <si>
    <t>C¸c lo¹i ¾c quy ®iÖn kh¸c ch­a ®­îc ph©n vµo ®©u</t>
  </si>
  <si>
    <t>27200230</t>
  </si>
  <si>
    <t>Bé phËn cña ¾c quy ®iÖn, kÓ c¶ v¸ch ng¨n cña na</t>
  </si>
  <si>
    <t>27320111</t>
  </si>
  <si>
    <t>D©y c¸ch ®iÖn ®¬n d¹ng cuén b»ng ®ång</t>
  </si>
  <si>
    <t>27320120</t>
  </si>
  <si>
    <t>C¸p ®ång trôc vµ d©y dÉn ®iÖn ®ång trôc kh¸c</t>
  </si>
  <si>
    <t>27400151</t>
  </si>
  <si>
    <t>§`n èng huúnh quang d¹ng comp¾c</t>
  </si>
  <si>
    <t>27400152</t>
  </si>
  <si>
    <t>§`n huúnh quang kh¸c</t>
  </si>
  <si>
    <t>27400154</t>
  </si>
  <si>
    <t>§`n èng phang ®iÖn ®Ó trang trU hoÆc dïng cho môc ®Uch c«ng céng</t>
  </si>
  <si>
    <t>27500112</t>
  </si>
  <si>
    <t>Tñ l¹nh, lo¹i sö dông trong gia ®×nh</t>
  </si>
  <si>
    <t>27500131</t>
  </si>
  <si>
    <t>M¸y giÆt ca søc chøa kh«ng qu¸ 10 kg v¶i kh« 1 lÇn giÆt tù ®éng hoµn toµn</t>
  </si>
  <si>
    <t>29100411</t>
  </si>
  <si>
    <t>Xe ca ®éng c¬ dïng ®Ó vËn t¶i hµng haa ca ®éng c¬ ®èt trong kiÓu piston ®èt ch¸y b»ng søc nÐn, ca tæng träng t¶i tèi ®a = 5 tÊn</t>
  </si>
  <si>
    <t>29100905</t>
  </si>
  <si>
    <t>D~ch vô s¶n xuÊt khung gÇm g¾n víi ®éng c¬ dïng cho xe ca ®éng c¬</t>
  </si>
  <si>
    <t>29300123</t>
  </si>
  <si>
    <t>Bé ph©n phèi ®iÖn; Cuén d©y ®¸nh löa</t>
  </si>
  <si>
    <t>29300131</t>
  </si>
  <si>
    <t>§éng c¬ khëi ®éng vµ m¸y tæ hîp hai tUnh n¨ng khëi ®éng vµ ph¸t ®iÖn</t>
  </si>
  <si>
    <t>29300132</t>
  </si>
  <si>
    <t>M¸y ph¸t ®iÖn kh¸c dïng cho ®éng c¬ cña xe ca ®éng c¬</t>
  </si>
  <si>
    <t>29300143</t>
  </si>
  <si>
    <t>CÇn g¹t n­íc, s­¬ng, tuyOt trªn kUnh ch¾n</t>
  </si>
  <si>
    <t>29300152</t>
  </si>
  <si>
    <t>ThiOt b~ kh¸c dïng cho ®éng c¬ cña xe ca ®éng c¬</t>
  </si>
  <si>
    <t>29300236</t>
  </si>
  <si>
    <t>ThiOt b~ gi¶m sac</t>
  </si>
  <si>
    <t>29300239</t>
  </si>
  <si>
    <t>Phô tïng kh¸c cña xe ca ®éng c¬</t>
  </si>
  <si>
    <t>30910102</t>
  </si>
  <si>
    <t>Xe m« t«, xe m¸y ca g¾n ®éng c¬ phô trî víi ®éng c¬ piston ®èt trong xi lanh &gt; 50 cc nh­ng = 250cc</t>
  </si>
  <si>
    <t>31001012</t>
  </si>
  <si>
    <t>GhO lµm b»ng tróc, liÔu gai, tre hoÆc b»ng c¸c vËt liÖ­ tu¬ng tù kh¸c</t>
  </si>
  <si>
    <t>31001019</t>
  </si>
  <si>
    <t>GhO kh¸c ca khung b»ng gç</t>
  </si>
  <si>
    <t>31001021</t>
  </si>
  <si>
    <t>Gi­êng b»ng gç c¸c läai</t>
  </si>
  <si>
    <t>31001022</t>
  </si>
  <si>
    <t>Tñ bOp b»ng gç</t>
  </si>
  <si>
    <t>31001023</t>
  </si>
  <si>
    <t>Tñ b»ng gç kh¸c (tro tñ bOp)</t>
  </si>
  <si>
    <t>31001024</t>
  </si>
  <si>
    <t>Bµn b»ng gç c¸c läai</t>
  </si>
  <si>
    <t>31001026</t>
  </si>
  <si>
    <t>§å néi thÊt b»ng gç kh¸c ch­a ®­îc ph©n vµo ®©u</t>
  </si>
  <si>
    <t>32900249</t>
  </si>
  <si>
    <t>C¸c dông cô viOt kh¸c vµ c¸c bé phËn cña chóng ch­a ®­îc ph©n vµo ®©u</t>
  </si>
  <si>
    <t>32900690</t>
  </si>
  <si>
    <t>§å t¹p ho¸ kh¸c ch­a ®­îc ph©n vµo ®©u</t>
  </si>
  <si>
    <t>35101000</t>
  </si>
  <si>
    <t>§iÖn s¶n xuÊt</t>
  </si>
  <si>
    <t>TriÖu Kwh</t>
  </si>
  <si>
    <t>35102210</t>
  </si>
  <si>
    <t>§iÖn th­¬ng phÈm</t>
  </si>
  <si>
    <t>36000110</t>
  </si>
  <si>
    <t>N­íc uèng ®­îc</t>
  </si>
  <si>
    <t>1000 M3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</si>
</sst>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41">
    <font>
      <sz val="8"/>
      <name val="VK Sans Serif"/>
      <family val="0"/>
    </font>
    <font>
      <sz val="8"/>
      <name val=".VnArial"/>
      <family val="0"/>
    </font>
    <font>
      <b/>
      <sz val="14"/>
      <name val=".Vnarial"/>
      <family val="0"/>
    </font>
    <font>
      <b/>
      <i/>
      <sz val="9"/>
      <name val=".Vnarial"/>
      <family val="0"/>
    </font>
    <font>
      <b/>
      <sz val="8"/>
      <name val=".Vnarial"/>
      <family val="0"/>
    </font>
    <font>
      <sz val="8"/>
      <color indexed="8"/>
      <name val=".VnArial"/>
      <family val="0"/>
    </font>
    <font>
      <sz val="8"/>
      <color indexed="13"/>
      <name val=".VnArial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8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1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1" fillId="0" borderId="13" xfId="0" applyFont="1" applyBorder="1" applyAlignment="1" applyProtection="1">
      <alignment horizontal="left" vertical="top"/>
      <protection/>
    </xf>
    <xf numFmtId="164" fontId="0" fillId="0" borderId="13" xfId="0" applyNumberFormat="1" applyBorder="1" applyAlignment="1" applyProtection="1">
      <alignment horizontal="righ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6"/>
  <sheetViews>
    <sheetView showGridLines="0" tabSelected="1" zoomScalePageLayoutView="0" workbookViewId="0" topLeftCell="A1">
      <pane ySplit="11" topLeftCell="A12" activePane="bottomLeft" state="frozen"/>
      <selection pane="topLeft" activeCell="A1" sqref="A1"/>
      <selection pane="bottomLeft" activeCell="A1" sqref="A1"/>
    </sheetView>
  </sheetViews>
  <sheetFormatPr defaultColWidth="10.7109375" defaultRowHeight="12.75" customHeight="1"/>
  <cols>
    <col min="1" max="1" width="3.28125" style="2" hidden="1" customWidth="1"/>
    <col min="2" max="2" width="9.28125" style="2" customWidth="1"/>
    <col min="3" max="3" width="42.7109375" style="2" customWidth="1"/>
    <col min="4" max="4" width="8.00390625" style="2" customWidth="1"/>
    <col min="5" max="5" width="11.00390625" style="2" customWidth="1"/>
    <col min="6" max="6" width="11.28125" style="2" customWidth="1"/>
    <col min="7" max="7" width="11.140625" style="2" customWidth="1"/>
    <col min="8" max="8" width="11.00390625" style="2" customWidth="1"/>
    <col min="9" max="9" width="12.8515625" style="2" customWidth="1"/>
    <col min="10" max="10" width="9.28125" style="2" customWidth="1"/>
    <col min="11" max="11" width="8.8515625" style="2" customWidth="1"/>
    <col min="12" max="12" width="12.00390625" style="2" customWidth="1"/>
    <col min="13" max="13" width="4.7109375" style="2" customWidth="1"/>
    <col min="14" max="16384" width="10.7109375" style="1" customWidth="1"/>
  </cols>
  <sheetData>
    <row r="1" spans="1:10" s="2" customFormat="1" ht="12" customHeight="1">
      <c r="A1" s="2" t="s">
        <v>0</v>
      </c>
      <c r="J1" s="3" t="s">
        <v>1</v>
      </c>
    </row>
    <row r="2" s="2" customFormat="1" ht="12" customHeight="1">
      <c r="J2" s="3" t="s">
        <v>2</v>
      </c>
    </row>
    <row r="3" spans="4:10" s="2" customFormat="1" ht="19.5" customHeight="1">
      <c r="D3" s="4" t="s">
        <v>3</v>
      </c>
      <c r="J3" s="3" t="s">
        <v>4</v>
      </c>
    </row>
    <row r="4" spans="4:10" s="2" customFormat="1" ht="12.75" customHeight="1">
      <c r="D4" s="5" t="s">
        <v>5</v>
      </c>
      <c r="J4" s="3" t="s">
        <v>6</v>
      </c>
    </row>
    <row r="5" s="2" customFormat="1" ht="15" customHeight="1">
      <c r="B5" s="6"/>
    </row>
    <row r="6" spans="1:13" s="2" customFormat="1" ht="12" customHeight="1">
      <c r="A6" s="7"/>
      <c r="B6" s="7"/>
      <c r="C6" s="7"/>
      <c r="D6" s="7"/>
      <c r="E6" s="7"/>
      <c r="F6" s="7"/>
      <c r="G6" s="7" t="s">
        <v>7</v>
      </c>
      <c r="H6" s="7"/>
      <c r="I6" s="7" t="s">
        <v>8</v>
      </c>
      <c r="J6" s="7" t="s">
        <v>9</v>
      </c>
      <c r="K6" s="7" t="s">
        <v>9</v>
      </c>
      <c r="L6" s="7" t="s">
        <v>10</v>
      </c>
      <c r="M6" s="7" t="s">
        <v>11</v>
      </c>
    </row>
    <row r="7" spans="1:13" s="2" customFormat="1" ht="12" customHeight="1">
      <c r="A7" s="8" t="s">
        <v>12</v>
      </c>
      <c r="B7" s="8" t="s">
        <v>13</v>
      </c>
      <c r="C7" s="8" t="s">
        <v>14</v>
      </c>
      <c r="D7" s="8" t="s">
        <v>15</v>
      </c>
      <c r="E7" s="8" t="s">
        <v>16</v>
      </c>
      <c r="F7" s="8" t="s">
        <v>16</v>
      </c>
      <c r="G7" s="8" t="s">
        <v>17</v>
      </c>
      <c r="H7" s="8" t="s">
        <v>16</v>
      </c>
      <c r="I7" s="8" t="s">
        <v>18</v>
      </c>
      <c r="J7" s="8" t="s">
        <v>19</v>
      </c>
      <c r="K7" s="8" t="s">
        <v>19</v>
      </c>
      <c r="L7" s="8" t="s">
        <v>20</v>
      </c>
      <c r="M7" s="8" t="s">
        <v>21</v>
      </c>
    </row>
    <row r="8" spans="1:13" s="2" customFormat="1" ht="12" customHeight="1">
      <c r="A8" s="8"/>
      <c r="B8" s="8"/>
      <c r="C8" s="8"/>
      <c r="D8" s="8"/>
      <c r="E8" s="8" t="s">
        <v>22</v>
      </c>
      <c r="F8" s="8" t="s">
        <v>19</v>
      </c>
      <c r="G8" s="8" t="s">
        <v>23</v>
      </c>
      <c r="H8" s="8" t="s">
        <v>24</v>
      </c>
      <c r="I8" s="8" t="s">
        <v>23</v>
      </c>
      <c r="J8" s="8" t="s">
        <v>25</v>
      </c>
      <c r="K8" s="8" t="s">
        <v>25</v>
      </c>
      <c r="L8" s="8" t="s">
        <v>25</v>
      </c>
      <c r="M8" s="8" t="s">
        <v>26</v>
      </c>
    </row>
    <row r="9" spans="1:13" s="2" customFormat="1" ht="12" customHeight="1">
      <c r="A9" s="8"/>
      <c r="B9" s="8"/>
      <c r="C9" s="8"/>
      <c r="D9" s="8"/>
      <c r="E9" s="8"/>
      <c r="F9" s="8"/>
      <c r="G9" s="8" t="s">
        <v>19</v>
      </c>
      <c r="H9" s="8"/>
      <c r="I9" s="8" t="s">
        <v>24</v>
      </c>
      <c r="J9" s="8" t="s">
        <v>22</v>
      </c>
      <c r="K9" s="8" t="s">
        <v>24</v>
      </c>
      <c r="L9" s="8" t="s">
        <v>27</v>
      </c>
      <c r="M9" s="8"/>
    </row>
    <row r="10" spans="1:13" s="2" customFormat="1" ht="12" customHeight="1">
      <c r="A10" s="9"/>
      <c r="B10" s="9"/>
      <c r="C10" s="9"/>
      <c r="D10" s="9"/>
      <c r="E10" s="9"/>
      <c r="F10" s="9"/>
      <c r="G10" s="9"/>
      <c r="H10" s="9"/>
      <c r="I10" s="9"/>
      <c r="J10" s="9" t="s">
        <v>28</v>
      </c>
      <c r="K10" s="9" t="s">
        <v>28</v>
      </c>
      <c r="L10" s="9" t="s">
        <v>28</v>
      </c>
      <c r="M10" s="9"/>
    </row>
    <row r="11" spans="1:13" s="2" customFormat="1" ht="12" customHeight="1">
      <c r="A11" s="10" t="s">
        <v>29</v>
      </c>
      <c r="B11" s="10" t="s">
        <v>30</v>
      </c>
      <c r="C11" s="10" t="s">
        <v>31</v>
      </c>
      <c r="D11" s="10" t="s">
        <v>32</v>
      </c>
      <c r="E11" s="10" t="s">
        <v>33</v>
      </c>
      <c r="F11" s="10" t="s">
        <v>34</v>
      </c>
      <c r="G11" s="10" t="s">
        <v>35</v>
      </c>
      <c r="H11" s="10" t="s">
        <v>36</v>
      </c>
      <c r="I11" s="10" t="s">
        <v>37</v>
      </c>
      <c r="J11" s="10" t="s">
        <v>38</v>
      </c>
      <c r="K11" s="10" t="s">
        <v>39</v>
      </c>
      <c r="L11" s="10" t="s">
        <v>40</v>
      </c>
      <c r="M11" s="10" t="s">
        <v>41</v>
      </c>
    </row>
    <row r="12" spans="1:13" s="2" customFormat="1" ht="13.5" customHeight="1">
      <c r="A12" s="11" t="s">
        <v>42</v>
      </c>
      <c r="B12" s="12" t="s">
        <v>43</v>
      </c>
      <c r="C12" s="13" t="s">
        <v>44</v>
      </c>
      <c r="D12" s="13" t="s">
        <v>45</v>
      </c>
      <c r="E12" s="14">
        <v>872431.948079578</v>
      </c>
      <c r="F12" s="14">
        <v>516822.224375648</v>
      </c>
      <c r="G12" s="14">
        <v>1389254.17245523</v>
      </c>
      <c r="H12" s="14">
        <v>429201.390677228</v>
      </c>
      <c r="I12" s="14">
        <v>993108.337471285</v>
      </c>
      <c r="J12" s="14">
        <f>($F$12/$E$12)*100</f>
        <v>59.23925935006069</v>
      </c>
      <c r="K12" s="14">
        <f>($F$12/$H$12)*100</f>
        <v>120.41485316721945</v>
      </c>
      <c r="L12" s="14">
        <f>($G$12/$I$12)*100</f>
        <v>139.88948839082718</v>
      </c>
      <c r="M12" s="14">
        <v>0.719999997</v>
      </c>
    </row>
    <row r="13" spans="1:13" s="2" customFormat="1" ht="13.5" customHeight="1">
      <c r="A13" s="11" t="s">
        <v>42</v>
      </c>
      <c r="B13" s="12" t="s">
        <v>46</v>
      </c>
      <c r="C13" s="13" t="s">
        <v>47</v>
      </c>
      <c r="D13" s="13" t="s">
        <v>45</v>
      </c>
      <c r="E13" s="14">
        <v>270222.946389788</v>
      </c>
      <c r="F13" s="14">
        <v>192549.177171325</v>
      </c>
      <c r="G13" s="14">
        <v>462772.123561113</v>
      </c>
      <c r="H13" s="14">
        <v>377601.633154072</v>
      </c>
      <c r="I13" s="14">
        <v>730734.414250255</v>
      </c>
      <c r="J13" s="14">
        <f>($F$13/$E$13)*100</f>
        <v>71.2556723045936</v>
      </c>
      <c r="K13" s="14">
        <f>($F$13/$H$13)*100</f>
        <v>50.99267594871857</v>
      </c>
      <c r="L13" s="14">
        <f>($G$13/$I$13)*100</f>
        <v>63.329728905121364</v>
      </c>
      <c r="M13" s="14">
        <v>0.61000001</v>
      </c>
    </row>
    <row r="14" spans="1:13" s="2" customFormat="1" ht="13.5" customHeight="1">
      <c r="A14" s="11" t="s">
        <v>42</v>
      </c>
      <c r="B14" s="12" t="s">
        <v>48</v>
      </c>
      <c r="C14" s="13" t="s">
        <v>49</v>
      </c>
      <c r="D14" s="13" t="s">
        <v>50</v>
      </c>
      <c r="E14" s="14">
        <v>9922</v>
      </c>
      <c r="F14" s="14"/>
      <c r="G14" s="14">
        <v>9922</v>
      </c>
      <c r="H14" s="14"/>
      <c r="I14" s="14">
        <v>9539</v>
      </c>
      <c r="J14" s="14">
        <f>($F$14/$E$14)*100</f>
        <v>0</v>
      </c>
      <c r="K14" s="14" t="e">
        <f>($F$14/$H$14)*100</f>
        <v>#DIV/0!</v>
      </c>
      <c r="L14" s="14">
        <f>($G$14/$I$14)*100</f>
        <v>104.01509592200439</v>
      </c>
      <c r="M14" s="14">
        <v>1</v>
      </c>
    </row>
    <row r="15" spans="1:13" s="2" customFormat="1" ht="13.5" customHeight="1">
      <c r="A15" s="11" t="s">
        <v>42</v>
      </c>
      <c r="B15" s="12" t="s">
        <v>51</v>
      </c>
      <c r="C15" s="13" t="s">
        <v>52</v>
      </c>
      <c r="D15" s="13" t="s">
        <v>50</v>
      </c>
      <c r="E15" s="14">
        <v>4446</v>
      </c>
      <c r="F15" s="14">
        <v>2878</v>
      </c>
      <c r="G15" s="14">
        <v>7324</v>
      </c>
      <c r="H15" s="14">
        <v>4016</v>
      </c>
      <c r="I15" s="14">
        <v>8675</v>
      </c>
      <c r="J15" s="14">
        <f>($F$15/$E$15)*100</f>
        <v>64.7323436797121</v>
      </c>
      <c r="K15" s="14">
        <f>($F$15/$H$15)*100</f>
        <v>71.66334661354583</v>
      </c>
      <c r="L15" s="14">
        <f>($G$15/$I$15)*100</f>
        <v>84.42651296829972</v>
      </c>
      <c r="M15" s="14">
        <v>1</v>
      </c>
    </row>
    <row r="16" spans="1:13" s="2" customFormat="1" ht="13.5" customHeight="1">
      <c r="A16" s="11" t="s">
        <v>42</v>
      </c>
      <c r="B16" s="12" t="s">
        <v>53</v>
      </c>
      <c r="C16" s="13" t="s">
        <v>54</v>
      </c>
      <c r="D16" s="13" t="s">
        <v>50</v>
      </c>
      <c r="E16" s="14">
        <v>3.7</v>
      </c>
      <c r="F16" s="14">
        <v>3.2</v>
      </c>
      <c r="G16" s="14">
        <v>6.9</v>
      </c>
      <c r="H16" s="14">
        <v>1.07</v>
      </c>
      <c r="I16" s="14">
        <v>2.37</v>
      </c>
      <c r="J16" s="14">
        <f>($F$16/$E$16)*100</f>
        <v>86.48648648648648</v>
      </c>
      <c r="K16" s="14">
        <f>($F$16/$H$16)*100</f>
        <v>299.06542056074767</v>
      </c>
      <c r="L16" s="14">
        <f>($G$16/$I$16)*100</f>
        <v>291.1392405063291</v>
      </c>
      <c r="M16" s="14">
        <v>1</v>
      </c>
    </row>
    <row r="17" spans="1:13" s="2" customFormat="1" ht="13.5" customHeight="1">
      <c r="A17" s="11" t="s">
        <v>42</v>
      </c>
      <c r="B17" s="12" t="s">
        <v>55</v>
      </c>
      <c r="C17" s="13" t="s">
        <v>56</v>
      </c>
      <c r="D17" s="13" t="s">
        <v>50</v>
      </c>
      <c r="E17" s="14">
        <v>5210</v>
      </c>
      <c r="F17" s="14">
        <v>4360</v>
      </c>
      <c r="G17" s="14">
        <v>9570</v>
      </c>
      <c r="H17" s="14">
        <v>4675.38</v>
      </c>
      <c r="I17" s="14">
        <v>10233.38</v>
      </c>
      <c r="J17" s="14">
        <f>($F$17/$E$17)*100</f>
        <v>83.6852207293666</v>
      </c>
      <c r="K17" s="14">
        <f>($F$17/$H$17)*100</f>
        <v>93.25445204453969</v>
      </c>
      <c r="L17" s="14">
        <f>($G$17/$I$17)*100</f>
        <v>93.51748884532775</v>
      </c>
      <c r="M17" s="14">
        <v>1</v>
      </c>
    </row>
    <row r="18" spans="1:13" s="2" customFormat="1" ht="13.5" customHeight="1">
      <c r="A18" s="11" t="s">
        <v>42</v>
      </c>
      <c r="B18" s="12" t="s">
        <v>57</v>
      </c>
      <c r="C18" s="13" t="s">
        <v>58</v>
      </c>
      <c r="D18" s="13" t="s">
        <v>50</v>
      </c>
      <c r="E18" s="14">
        <v>1300</v>
      </c>
      <c r="F18" s="14">
        <v>600</v>
      </c>
      <c r="G18" s="14">
        <v>1900</v>
      </c>
      <c r="H18" s="14">
        <v>2200</v>
      </c>
      <c r="I18" s="14">
        <v>4711</v>
      </c>
      <c r="J18" s="14">
        <f>($F$18/$E$18)*100</f>
        <v>46.15384615384615</v>
      </c>
      <c r="K18" s="14">
        <f>($F$18/$H$18)*100</f>
        <v>27.27272727272727</v>
      </c>
      <c r="L18" s="14">
        <f>($G$18/$I$18)*100</f>
        <v>40.331139885374654</v>
      </c>
      <c r="M18" s="14">
        <v>1</v>
      </c>
    </row>
    <row r="19" spans="1:13" s="2" customFormat="1" ht="13.5" customHeight="1">
      <c r="A19" s="11" t="s">
        <v>42</v>
      </c>
      <c r="B19" s="12" t="s">
        <v>59</v>
      </c>
      <c r="C19" s="13" t="s">
        <v>60</v>
      </c>
      <c r="D19" s="13" t="s">
        <v>50</v>
      </c>
      <c r="E19" s="14">
        <v>51</v>
      </c>
      <c r="F19" s="14">
        <v>18</v>
      </c>
      <c r="G19" s="14">
        <v>69</v>
      </c>
      <c r="H19" s="14">
        <v>57.93</v>
      </c>
      <c r="I19" s="14">
        <v>57.93</v>
      </c>
      <c r="J19" s="14">
        <f>($F$19/$E$19)*100</f>
        <v>35.294117647058826</v>
      </c>
      <c r="K19" s="14">
        <f>($F$19/$H$19)*100</f>
        <v>31.07198342827551</v>
      </c>
      <c r="L19" s="14">
        <f>($G$19/$I$19)*100</f>
        <v>119.10926980838943</v>
      </c>
      <c r="M19" s="14">
        <v>1</v>
      </c>
    </row>
    <row r="20" spans="1:13" s="2" customFormat="1" ht="13.5" customHeight="1">
      <c r="A20" s="11" t="s">
        <v>42</v>
      </c>
      <c r="B20" s="12" t="s">
        <v>61</v>
      </c>
      <c r="C20" s="13" t="s">
        <v>62</v>
      </c>
      <c r="D20" s="13" t="s">
        <v>50</v>
      </c>
      <c r="E20" s="14">
        <v>1638.79590151876</v>
      </c>
      <c r="F20" s="14">
        <v>1283.88368971141</v>
      </c>
      <c r="G20" s="14">
        <v>2922.67959123018</v>
      </c>
      <c r="H20" s="14">
        <v>1474.82359763105</v>
      </c>
      <c r="I20" s="14">
        <v>3204.13632254847</v>
      </c>
      <c r="J20" s="14">
        <f>($F$20/$E$20)*100</f>
        <v>78.34311084873754</v>
      </c>
      <c r="K20" s="14">
        <f>($F$20/$H$20)*100</f>
        <v>87.05337314738256</v>
      </c>
      <c r="L20" s="14">
        <f>($G$20/$I$20)*100</f>
        <v>91.2158315694125</v>
      </c>
      <c r="M20" s="14">
        <v>0.992301725</v>
      </c>
    </row>
    <row r="21" spans="1:13" s="2" customFormat="1" ht="13.5" customHeight="1">
      <c r="A21" s="11" t="s">
        <v>42</v>
      </c>
      <c r="B21" s="12" t="s">
        <v>63</v>
      </c>
      <c r="C21" s="13" t="s">
        <v>64</v>
      </c>
      <c r="D21" s="13" t="s">
        <v>50</v>
      </c>
      <c r="E21" s="14">
        <v>6</v>
      </c>
      <c r="F21" s="14">
        <v>4</v>
      </c>
      <c r="G21" s="14">
        <v>10</v>
      </c>
      <c r="H21" s="14">
        <v>2.97</v>
      </c>
      <c r="I21" s="14">
        <v>2.97</v>
      </c>
      <c r="J21" s="14">
        <f>($F$21/$E$21)*100</f>
        <v>66.66666666666666</v>
      </c>
      <c r="K21" s="14">
        <f>($F$21/$H$21)*100</f>
        <v>134.68013468013467</v>
      </c>
      <c r="L21" s="14">
        <f>($G$21/$I$21)*100</f>
        <v>336.70033670033666</v>
      </c>
      <c r="M21" s="14">
        <v>1</v>
      </c>
    </row>
    <row r="22" spans="1:13" s="2" customFormat="1" ht="13.5" customHeight="1">
      <c r="A22" s="11" t="s">
        <v>42</v>
      </c>
      <c r="B22" s="12" t="s">
        <v>65</v>
      </c>
      <c r="C22" s="13" t="s">
        <v>66</v>
      </c>
      <c r="D22" s="13" t="s">
        <v>50</v>
      </c>
      <c r="E22" s="14">
        <v>542</v>
      </c>
      <c r="F22" s="14">
        <v>379</v>
      </c>
      <c r="G22" s="14">
        <v>921</v>
      </c>
      <c r="H22" s="14">
        <v>231</v>
      </c>
      <c r="I22" s="14">
        <v>636</v>
      </c>
      <c r="J22" s="14">
        <f>($F$22/$E$22)*100</f>
        <v>69.92619926199262</v>
      </c>
      <c r="K22" s="14">
        <f>($F$22/$H$22)*100</f>
        <v>164.06926406926408</v>
      </c>
      <c r="L22" s="14">
        <f>($G$22/$I$22)*100</f>
        <v>144.81132075471697</v>
      </c>
      <c r="M22" s="14">
        <v>1</v>
      </c>
    </row>
    <row r="23" spans="1:13" s="2" customFormat="1" ht="13.5" customHeight="1">
      <c r="A23" s="11" t="s">
        <v>42</v>
      </c>
      <c r="B23" s="12" t="s">
        <v>67</v>
      </c>
      <c r="C23" s="13" t="s">
        <v>68</v>
      </c>
      <c r="D23" s="13" t="s">
        <v>50</v>
      </c>
      <c r="E23" s="14">
        <v>19798</v>
      </c>
      <c r="F23" s="14">
        <v>13383</v>
      </c>
      <c r="G23" s="14">
        <v>33181</v>
      </c>
      <c r="H23" s="14">
        <v>15782</v>
      </c>
      <c r="I23" s="14">
        <v>32267</v>
      </c>
      <c r="J23" s="14">
        <f>($F$23/$E$23)*100</f>
        <v>67.59773714516618</v>
      </c>
      <c r="K23" s="14">
        <f>($F$23/$H$23)*100</f>
        <v>84.79913825877581</v>
      </c>
      <c r="L23" s="14">
        <f>($G$23/$I$23)*100</f>
        <v>102.83261536554373</v>
      </c>
      <c r="M23" s="14">
        <v>1</v>
      </c>
    </row>
    <row r="24" spans="1:13" s="2" customFormat="1" ht="13.5" customHeight="1">
      <c r="A24" s="11" t="s">
        <v>42</v>
      </c>
      <c r="B24" s="12" t="s">
        <v>69</v>
      </c>
      <c r="C24" s="13" t="s">
        <v>70</v>
      </c>
      <c r="D24" s="13" t="s">
        <v>50</v>
      </c>
      <c r="E24" s="14">
        <v>2280</v>
      </c>
      <c r="F24" s="14">
        <v>2259</v>
      </c>
      <c r="G24" s="14">
        <v>4539</v>
      </c>
      <c r="H24" s="14">
        <v>1485</v>
      </c>
      <c r="I24" s="14">
        <v>3139</v>
      </c>
      <c r="J24" s="14">
        <f>($F$24/$E$24)*100</f>
        <v>99.07894736842105</v>
      </c>
      <c r="K24" s="14">
        <f>($F$24/$H$24)*100</f>
        <v>152.12121212121212</v>
      </c>
      <c r="L24" s="14">
        <f>($G$24/$I$24)*100</f>
        <v>144.60019114367634</v>
      </c>
      <c r="M24" s="14">
        <v>1</v>
      </c>
    </row>
    <row r="25" spans="1:13" s="2" customFormat="1" ht="13.5" customHeight="1">
      <c r="A25" s="11" t="s">
        <v>42</v>
      </c>
      <c r="B25" s="12" t="s">
        <v>71</v>
      </c>
      <c r="C25" s="13" t="s">
        <v>72</v>
      </c>
      <c r="D25" s="13" t="s">
        <v>50</v>
      </c>
      <c r="E25" s="14">
        <v>159</v>
      </c>
      <c r="F25" s="14">
        <v>131</v>
      </c>
      <c r="G25" s="14">
        <v>290</v>
      </c>
      <c r="H25" s="14">
        <v>88</v>
      </c>
      <c r="I25" s="14">
        <v>168</v>
      </c>
      <c r="J25" s="14">
        <f>($F$25/$E$25)*100</f>
        <v>82.38993710691824</v>
      </c>
      <c r="K25" s="14">
        <f>($F$25/$H$25)*100</f>
        <v>148.86363636363635</v>
      </c>
      <c r="L25" s="14">
        <f>($G$25/$I$25)*100</f>
        <v>172.61904761904762</v>
      </c>
      <c r="M25" s="14">
        <v>1</v>
      </c>
    </row>
    <row r="26" spans="1:13" s="2" customFormat="1" ht="13.5" customHeight="1">
      <c r="A26" s="11" t="s">
        <v>42</v>
      </c>
      <c r="B26" s="12" t="s">
        <v>73</v>
      </c>
      <c r="C26" s="13" t="s">
        <v>74</v>
      </c>
      <c r="D26" s="13" t="s">
        <v>75</v>
      </c>
      <c r="E26" s="14">
        <v>112</v>
      </c>
      <c r="F26" s="14">
        <v>71</v>
      </c>
      <c r="G26" s="14">
        <v>183</v>
      </c>
      <c r="H26" s="14">
        <v>39</v>
      </c>
      <c r="I26" s="14">
        <v>93</v>
      </c>
      <c r="J26" s="14">
        <f>($F$26/$E$26)*100</f>
        <v>63.39285714285714</v>
      </c>
      <c r="K26" s="14">
        <f>($F$26/$H$26)*100</f>
        <v>182.05128205128204</v>
      </c>
      <c r="L26" s="14">
        <f>($G$26/$I$26)*100</f>
        <v>196.7741935483871</v>
      </c>
      <c r="M26" s="14">
        <v>1</v>
      </c>
    </row>
    <row r="27" spans="1:13" s="2" customFormat="1" ht="13.5" customHeight="1">
      <c r="A27" s="11" t="s">
        <v>42</v>
      </c>
      <c r="B27" s="12" t="s">
        <v>76</v>
      </c>
      <c r="C27" s="13" t="s">
        <v>77</v>
      </c>
      <c r="D27" s="13" t="s">
        <v>75</v>
      </c>
      <c r="E27" s="14">
        <v>40</v>
      </c>
      <c r="F27" s="14">
        <v>42</v>
      </c>
      <c r="G27" s="14">
        <v>82</v>
      </c>
      <c r="H27" s="14">
        <v>40</v>
      </c>
      <c r="I27" s="14">
        <v>66</v>
      </c>
      <c r="J27" s="14">
        <f>($F$27/$E$27)*100</f>
        <v>105</v>
      </c>
      <c r="K27" s="14">
        <f>($F$27/$H$27)*100</f>
        <v>105</v>
      </c>
      <c r="L27" s="14">
        <f>($G$27/$I$27)*100</f>
        <v>124.24242424242425</v>
      </c>
      <c r="M27" s="14">
        <v>1</v>
      </c>
    </row>
    <row r="28" spans="1:13" s="2" customFormat="1" ht="13.5" customHeight="1">
      <c r="A28" s="11" t="s">
        <v>42</v>
      </c>
      <c r="B28" s="12" t="s">
        <v>78</v>
      </c>
      <c r="C28" s="13" t="s">
        <v>79</v>
      </c>
      <c r="D28" s="13" t="s">
        <v>50</v>
      </c>
      <c r="E28" s="14">
        <v>158253</v>
      </c>
      <c r="F28" s="14">
        <v>134052</v>
      </c>
      <c r="G28" s="14">
        <v>292305</v>
      </c>
      <c r="H28" s="14">
        <v>130616</v>
      </c>
      <c r="I28" s="14">
        <v>262467</v>
      </c>
      <c r="J28" s="14">
        <f>($F$28/$E$28)*100</f>
        <v>84.70739891186896</v>
      </c>
      <c r="K28" s="14">
        <f>($F$28/$H$28)*100</f>
        <v>102.63061186990873</v>
      </c>
      <c r="L28" s="14">
        <f>($G$28/$I$28)*100</f>
        <v>111.368286298849</v>
      </c>
      <c r="M28" s="14">
        <v>1</v>
      </c>
    </row>
    <row r="29" spans="1:13" s="2" customFormat="1" ht="13.5" customHeight="1">
      <c r="A29" s="11" t="s">
        <v>42</v>
      </c>
      <c r="B29" s="12" t="s">
        <v>80</v>
      </c>
      <c r="C29" s="13" t="s">
        <v>81</v>
      </c>
      <c r="D29" s="13" t="s">
        <v>50</v>
      </c>
      <c r="E29" s="14">
        <v>114427</v>
      </c>
      <c r="F29" s="14">
        <v>102355</v>
      </c>
      <c r="G29" s="14">
        <v>216782</v>
      </c>
      <c r="H29" s="14">
        <v>109635</v>
      </c>
      <c r="I29" s="14">
        <v>213867</v>
      </c>
      <c r="J29" s="14">
        <f>($F$29/$E$29)*100</f>
        <v>89.45004238510141</v>
      </c>
      <c r="K29" s="14">
        <f>($F$29/$H$29)*100</f>
        <v>93.35978474027455</v>
      </c>
      <c r="L29" s="14">
        <f>($G$29/$I$29)*100</f>
        <v>101.3629966287459</v>
      </c>
      <c r="M29" s="14">
        <v>1</v>
      </c>
    </row>
    <row r="30" spans="1:13" s="2" customFormat="1" ht="13.5" customHeight="1">
      <c r="A30" s="11" t="s">
        <v>42</v>
      </c>
      <c r="B30" s="12" t="s">
        <v>82</v>
      </c>
      <c r="C30" s="13" t="s">
        <v>83</v>
      </c>
      <c r="D30" s="13" t="s">
        <v>50</v>
      </c>
      <c r="E30" s="14">
        <v>29800</v>
      </c>
      <c r="F30" s="14">
        <v>22810</v>
      </c>
      <c r="G30" s="14">
        <v>52610</v>
      </c>
      <c r="H30" s="14">
        <v>24779</v>
      </c>
      <c r="I30" s="14">
        <v>48497</v>
      </c>
      <c r="J30" s="14">
        <f>($F$30/$E$30)*100</f>
        <v>76.54362416107384</v>
      </c>
      <c r="K30" s="14">
        <f>($F$30/$H$30)*100</f>
        <v>92.05375519593204</v>
      </c>
      <c r="L30" s="14">
        <f>($G$30/$I$30)*100</f>
        <v>108.48093696517311</v>
      </c>
      <c r="M30" s="14">
        <v>1</v>
      </c>
    </row>
    <row r="31" spans="1:13" s="2" customFormat="1" ht="13.5" customHeight="1">
      <c r="A31" s="11" t="s">
        <v>42</v>
      </c>
      <c r="B31" s="12" t="s">
        <v>84</v>
      </c>
      <c r="C31" s="13" t="s">
        <v>85</v>
      </c>
      <c r="D31" s="13" t="s">
        <v>75</v>
      </c>
      <c r="E31" s="14">
        <v>1151</v>
      </c>
      <c r="F31" s="14">
        <v>806</v>
      </c>
      <c r="G31" s="14">
        <v>1957</v>
      </c>
      <c r="H31" s="14">
        <v>1537</v>
      </c>
      <c r="I31" s="14">
        <v>1537</v>
      </c>
      <c r="J31" s="14">
        <f>($F$31/$E$31)*100</f>
        <v>70.02606429192006</v>
      </c>
      <c r="K31" s="14">
        <f>($F$31/$H$31)*100</f>
        <v>52.43981782693559</v>
      </c>
      <c r="L31" s="14">
        <f>($G$31/$I$31)*100</f>
        <v>127.3259596616786</v>
      </c>
      <c r="M31" s="14">
        <v>1</v>
      </c>
    </row>
    <row r="32" spans="1:13" s="2" customFormat="1" ht="13.5" customHeight="1">
      <c r="A32" s="11" t="s">
        <v>42</v>
      </c>
      <c r="B32" s="12" t="s">
        <v>86</v>
      </c>
      <c r="C32" s="13" t="s">
        <v>87</v>
      </c>
      <c r="D32" s="13" t="s">
        <v>50</v>
      </c>
      <c r="E32" s="14">
        <v>1427.73448356025</v>
      </c>
      <c r="F32" s="14">
        <v>1026.52302109142</v>
      </c>
      <c r="G32" s="14">
        <v>2454.25750465167</v>
      </c>
      <c r="H32" s="14">
        <v>1161.94695016498</v>
      </c>
      <c r="I32" s="14">
        <v>3054.50840736029</v>
      </c>
      <c r="J32" s="14">
        <f>($F$32/$E$32)*100</f>
        <v>71.89873417721518</v>
      </c>
      <c r="K32" s="14">
        <f>($F$32/$H$32)*100</f>
        <v>88.34508502695999</v>
      </c>
      <c r="L32" s="14">
        <f>($G$32/$I$32)*100</f>
        <v>80.3486904386242</v>
      </c>
      <c r="M32" s="14">
        <v>0.829986257</v>
      </c>
    </row>
    <row r="33" spans="1:13" s="2" customFormat="1" ht="13.5" customHeight="1">
      <c r="A33" s="11" t="s">
        <v>42</v>
      </c>
      <c r="B33" s="12" t="s">
        <v>88</v>
      </c>
      <c r="C33" s="13" t="s">
        <v>89</v>
      </c>
      <c r="D33" s="13" t="s">
        <v>50</v>
      </c>
      <c r="E33" s="14">
        <v>8103</v>
      </c>
      <c r="F33" s="14">
        <v>7550</v>
      </c>
      <c r="G33" s="14">
        <v>15653</v>
      </c>
      <c r="H33" s="14">
        <v>6843</v>
      </c>
      <c r="I33" s="14">
        <v>11816</v>
      </c>
      <c r="J33" s="14">
        <f>($F$33/$E$33)*100</f>
        <v>93.1753671479699</v>
      </c>
      <c r="K33" s="14">
        <f>($F$33/$H$33)*100</f>
        <v>110.33172585123484</v>
      </c>
      <c r="L33" s="14">
        <f>($G$33/$I$33)*100</f>
        <v>132.4729180771835</v>
      </c>
      <c r="M33" s="14">
        <v>1</v>
      </c>
    </row>
    <row r="34" spans="1:13" s="2" customFormat="1" ht="13.5" customHeight="1">
      <c r="A34" s="11" t="s">
        <v>42</v>
      </c>
      <c r="B34" s="12" t="s">
        <v>90</v>
      </c>
      <c r="C34" s="13" t="s">
        <v>91</v>
      </c>
      <c r="D34" s="13" t="s">
        <v>50</v>
      </c>
      <c r="E34" s="14">
        <v>4000</v>
      </c>
      <c r="F34" s="14">
        <v>3500</v>
      </c>
      <c r="G34" s="14">
        <v>7500</v>
      </c>
      <c r="H34" s="14">
        <v>3555</v>
      </c>
      <c r="I34" s="14">
        <v>7750</v>
      </c>
      <c r="J34" s="14">
        <f>($F$34/$E$34)*100</f>
        <v>87.5</v>
      </c>
      <c r="K34" s="14">
        <f>($F$34/$H$34)*100</f>
        <v>98.45288326300985</v>
      </c>
      <c r="L34" s="14">
        <f>($G$34/$I$34)*100</f>
        <v>96.7741935483871</v>
      </c>
      <c r="M34" s="14">
        <v>1</v>
      </c>
    </row>
    <row r="35" spans="1:13" s="2" customFormat="1" ht="13.5" customHeight="1">
      <c r="A35" s="11" t="s">
        <v>42</v>
      </c>
      <c r="B35" s="12" t="s">
        <v>92</v>
      </c>
      <c r="C35" s="13" t="s">
        <v>93</v>
      </c>
      <c r="D35" s="13" t="s">
        <v>50</v>
      </c>
      <c r="E35" s="14">
        <v>22660</v>
      </c>
      <c r="F35" s="14">
        <v>19120</v>
      </c>
      <c r="G35" s="14">
        <v>41780</v>
      </c>
      <c r="H35" s="14">
        <v>21664</v>
      </c>
      <c r="I35" s="14">
        <v>44960</v>
      </c>
      <c r="J35" s="14">
        <f>($F$35/$E$35)*100</f>
        <v>84.37775816416593</v>
      </c>
      <c r="K35" s="14">
        <f>($F$35/$H$35)*100</f>
        <v>88.25701624815362</v>
      </c>
      <c r="L35" s="14">
        <f>($G$35/$I$35)*100</f>
        <v>92.92704626334519</v>
      </c>
      <c r="M35" s="14">
        <v>1</v>
      </c>
    </row>
    <row r="36" spans="1:13" s="2" customFormat="1" ht="13.5" customHeight="1">
      <c r="A36" s="11" t="s">
        <v>42</v>
      </c>
      <c r="B36" s="12" t="s">
        <v>94</v>
      </c>
      <c r="C36" s="13" t="s">
        <v>95</v>
      </c>
      <c r="D36" s="13" t="s">
        <v>50</v>
      </c>
      <c r="E36" s="14">
        <v>8362</v>
      </c>
      <c r="F36" s="14">
        <v>4831</v>
      </c>
      <c r="G36" s="14">
        <v>13193</v>
      </c>
      <c r="H36" s="14">
        <v>5961</v>
      </c>
      <c r="I36" s="14">
        <v>13737</v>
      </c>
      <c r="J36" s="14">
        <f>($F$36/$E$36)*100</f>
        <v>57.77325998564936</v>
      </c>
      <c r="K36" s="14">
        <f>($F$36/$H$36)*100</f>
        <v>81.04344908572388</v>
      </c>
      <c r="L36" s="14">
        <f>($G$36/$I$36)*100</f>
        <v>96.03989226177477</v>
      </c>
      <c r="M36" s="14">
        <v>1</v>
      </c>
    </row>
    <row r="37" spans="1:13" s="2" customFormat="1" ht="13.5" customHeight="1">
      <c r="A37" s="11" t="s">
        <v>42</v>
      </c>
      <c r="B37" s="12" t="s">
        <v>96</v>
      </c>
      <c r="C37" s="13" t="s">
        <v>97</v>
      </c>
      <c r="D37" s="13" t="s">
        <v>98</v>
      </c>
      <c r="E37" s="14">
        <v>5800</v>
      </c>
      <c r="F37" s="14">
        <v>5200</v>
      </c>
      <c r="G37" s="14">
        <v>11000</v>
      </c>
      <c r="H37" s="14">
        <v>6000</v>
      </c>
      <c r="I37" s="14">
        <v>14000</v>
      </c>
      <c r="J37" s="14">
        <f>($F$37/$E$37)*100</f>
        <v>89.65517241379311</v>
      </c>
      <c r="K37" s="14">
        <f>($F$37/$H$37)*100</f>
        <v>86.66666666666667</v>
      </c>
      <c r="L37" s="14">
        <f>($G$37/$I$37)*100</f>
        <v>78.57142857142857</v>
      </c>
      <c r="M37" s="14">
        <v>1</v>
      </c>
    </row>
    <row r="38" spans="1:13" s="2" customFormat="1" ht="13.5" customHeight="1">
      <c r="A38" s="11" t="s">
        <v>42</v>
      </c>
      <c r="B38" s="12" t="s">
        <v>99</v>
      </c>
      <c r="C38" s="13" t="s">
        <v>100</v>
      </c>
      <c r="D38" s="13" t="s">
        <v>98</v>
      </c>
      <c r="E38" s="14">
        <v>679</v>
      </c>
      <c r="F38" s="14">
        <v>500</v>
      </c>
      <c r="G38" s="14">
        <v>1179</v>
      </c>
      <c r="H38" s="14">
        <v>692</v>
      </c>
      <c r="I38" s="14">
        <v>1400</v>
      </c>
      <c r="J38" s="14">
        <f>($F$38/$E$38)*100</f>
        <v>73.6377025036819</v>
      </c>
      <c r="K38" s="14">
        <f>($F$38/$H$38)*100</f>
        <v>72.25433526011561</v>
      </c>
      <c r="L38" s="14">
        <f>($G$38/$I$38)*100</f>
        <v>84.21428571428572</v>
      </c>
      <c r="M38" s="14">
        <v>1</v>
      </c>
    </row>
    <row r="39" spans="1:13" s="2" customFormat="1" ht="13.5" customHeight="1">
      <c r="A39" s="11" t="s">
        <v>42</v>
      </c>
      <c r="B39" s="12" t="s">
        <v>101</v>
      </c>
      <c r="C39" s="13" t="s">
        <v>102</v>
      </c>
      <c r="D39" s="13" t="s">
        <v>98</v>
      </c>
      <c r="E39" s="14">
        <v>1285</v>
      </c>
      <c r="F39" s="14">
        <v>1285</v>
      </c>
      <c r="G39" s="14">
        <v>2570</v>
      </c>
      <c r="H39" s="14">
        <v>1316</v>
      </c>
      <c r="I39" s="14">
        <v>2623</v>
      </c>
      <c r="J39" s="14">
        <f>($F$39/$E$39)*100</f>
        <v>100</v>
      </c>
      <c r="K39" s="14">
        <f>($F$39/$H$39)*100</f>
        <v>97.64437689969606</v>
      </c>
      <c r="L39" s="14">
        <f>($G$39/$I$39)*100</f>
        <v>97.97941288600839</v>
      </c>
      <c r="M39" s="14">
        <v>1</v>
      </c>
    </row>
    <row r="40" spans="1:13" s="2" customFormat="1" ht="13.5" customHeight="1">
      <c r="A40" s="11" t="s">
        <v>42</v>
      </c>
      <c r="B40" s="12" t="s">
        <v>103</v>
      </c>
      <c r="C40" s="13" t="s">
        <v>104</v>
      </c>
      <c r="D40" s="13" t="s">
        <v>98</v>
      </c>
      <c r="E40" s="14">
        <v>38</v>
      </c>
      <c r="F40" s="14">
        <v>25</v>
      </c>
      <c r="G40" s="14">
        <v>63</v>
      </c>
      <c r="H40" s="14">
        <v>24</v>
      </c>
      <c r="I40" s="14">
        <v>48</v>
      </c>
      <c r="J40" s="14">
        <f>($F$40/$E$40)*100</f>
        <v>65.78947368421053</v>
      </c>
      <c r="K40" s="14">
        <f>($F$40/$H$40)*100</f>
        <v>104.16666666666667</v>
      </c>
      <c r="L40" s="14">
        <f>($G$40/$I$40)*100</f>
        <v>131.25</v>
      </c>
      <c r="M40" s="14">
        <v>1</v>
      </c>
    </row>
    <row r="41" spans="1:13" s="2" customFormat="1" ht="13.5" customHeight="1">
      <c r="A41" s="11" t="s">
        <v>42</v>
      </c>
      <c r="B41" s="12" t="s">
        <v>105</v>
      </c>
      <c r="C41" s="13" t="s">
        <v>106</v>
      </c>
      <c r="D41" s="13" t="s">
        <v>98</v>
      </c>
      <c r="E41" s="14">
        <v>20861</v>
      </c>
      <c r="F41" s="14">
        <v>13706</v>
      </c>
      <c r="G41" s="14">
        <v>34567</v>
      </c>
      <c r="H41" s="14">
        <v>14126</v>
      </c>
      <c r="I41" s="14">
        <v>33123</v>
      </c>
      <c r="J41" s="14">
        <f>($F$41/$E$41)*100</f>
        <v>65.70154834379943</v>
      </c>
      <c r="K41" s="14">
        <f>($F$41/$H$41)*100</f>
        <v>97.02675916749257</v>
      </c>
      <c r="L41" s="14">
        <f>($G$41/$I$41)*100</f>
        <v>104.35950849862634</v>
      </c>
      <c r="M41" s="14">
        <v>1</v>
      </c>
    </row>
    <row r="42" spans="1:13" s="2" customFormat="1" ht="13.5" customHeight="1">
      <c r="A42" s="11" t="s">
        <v>42</v>
      </c>
      <c r="B42" s="12" t="s">
        <v>107</v>
      </c>
      <c r="C42" s="13" t="s">
        <v>108</v>
      </c>
      <c r="D42" s="13" t="s">
        <v>98</v>
      </c>
      <c r="E42" s="14">
        <v>856</v>
      </c>
      <c r="F42" s="14">
        <v>625</v>
      </c>
      <c r="G42" s="14">
        <v>1481</v>
      </c>
      <c r="H42" s="14">
        <v>800</v>
      </c>
      <c r="I42" s="14">
        <v>2300</v>
      </c>
      <c r="J42" s="14">
        <f>($F$42/$E$42)*100</f>
        <v>73.01401869158879</v>
      </c>
      <c r="K42" s="14">
        <f>($F$42/$H$42)*100</f>
        <v>78.125</v>
      </c>
      <c r="L42" s="14">
        <f>($G$42/$I$42)*100</f>
        <v>64.39130434782608</v>
      </c>
      <c r="M42" s="14">
        <v>1</v>
      </c>
    </row>
    <row r="43" spans="1:13" s="2" customFormat="1" ht="13.5" customHeight="1">
      <c r="A43" s="11" t="s">
        <v>42</v>
      </c>
      <c r="B43" s="12" t="s">
        <v>109</v>
      </c>
      <c r="C43" s="13" t="s">
        <v>110</v>
      </c>
      <c r="D43" s="13" t="s">
        <v>50</v>
      </c>
      <c r="E43" s="14">
        <v>98</v>
      </c>
      <c r="F43" s="14">
        <v>65</v>
      </c>
      <c r="G43" s="14">
        <v>163</v>
      </c>
      <c r="H43" s="14">
        <v>104.5</v>
      </c>
      <c r="I43" s="14">
        <v>216.5</v>
      </c>
      <c r="J43" s="14">
        <f>($F$43/$E$43)*100</f>
        <v>66.3265306122449</v>
      </c>
      <c r="K43" s="14">
        <f>($F$43/$H$43)*100</f>
        <v>62.20095693779905</v>
      </c>
      <c r="L43" s="14">
        <f>($G$43/$I$43)*100</f>
        <v>75.28868360277137</v>
      </c>
      <c r="M43" s="14">
        <v>1</v>
      </c>
    </row>
    <row r="44" spans="1:13" s="2" customFormat="1" ht="13.5" customHeight="1">
      <c r="A44" s="11" t="s">
        <v>42</v>
      </c>
      <c r="B44" s="12" t="s">
        <v>111</v>
      </c>
      <c r="C44" s="13" t="s">
        <v>112</v>
      </c>
      <c r="D44" s="13" t="s">
        <v>98</v>
      </c>
      <c r="E44" s="14">
        <v>1289</v>
      </c>
      <c r="F44" s="14">
        <v>850</v>
      </c>
      <c r="G44" s="14">
        <v>2139</v>
      </c>
      <c r="H44" s="14">
        <v>1100</v>
      </c>
      <c r="I44" s="14">
        <v>2146</v>
      </c>
      <c r="J44" s="14">
        <f>($F$44/$E$44)*100</f>
        <v>65.94259115593484</v>
      </c>
      <c r="K44" s="14">
        <f>($F$44/$H$44)*100</f>
        <v>77.27272727272727</v>
      </c>
      <c r="L44" s="14">
        <f>($G$44/$I$44)*100</f>
        <v>99.67381174277726</v>
      </c>
      <c r="M44" s="14">
        <v>1</v>
      </c>
    </row>
    <row r="45" spans="1:13" s="2" customFormat="1" ht="13.5" customHeight="1">
      <c r="A45" s="11" t="s">
        <v>42</v>
      </c>
      <c r="B45" s="12" t="s">
        <v>113</v>
      </c>
      <c r="C45" s="13" t="s">
        <v>114</v>
      </c>
      <c r="D45" s="13" t="s">
        <v>115</v>
      </c>
      <c r="E45" s="14">
        <v>0.205579399196776</v>
      </c>
      <c r="F45" s="14">
        <v>0.205579399196776</v>
      </c>
      <c r="G45" s="14">
        <v>0.411158798393551</v>
      </c>
      <c r="H45" s="14">
        <v>0.0205579399196776</v>
      </c>
      <c r="I45" s="14">
        <v>0.0513948497991939</v>
      </c>
      <c r="J45" s="14">
        <f>($F$45/$E$45)*100</f>
        <v>100</v>
      </c>
      <c r="K45" s="14">
        <f>($F$45/$H$45)*100</f>
        <v>1000.0000000000002</v>
      </c>
      <c r="L45" s="14">
        <f>($G$45/$I$45)*100</f>
        <v>799.9999999999997</v>
      </c>
      <c r="M45" s="14">
        <v>0.972860125</v>
      </c>
    </row>
    <row r="46" spans="1:13" s="2" customFormat="1" ht="13.5" customHeight="1">
      <c r="A46" s="11" t="s">
        <v>42</v>
      </c>
      <c r="B46" s="12" t="s">
        <v>116</v>
      </c>
      <c r="C46" s="13" t="s">
        <v>117</v>
      </c>
      <c r="D46" s="13" t="s">
        <v>50</v>
      </c>
      <c r="E46" s="14">
        <v>420</v>
      </c>
      <c r="F46" s="14">
        <v>384</v>
      </c>
      <c r="G46" s="14">
        <v>804</v>
      </c>
      <c r="H46" s="14">
        <v>350</v>
      </c>
      <c r="I46" s="14">
        <v>930</v>
      </c>
      <c r="J46" s="14">
        <f>($F$46/$E$46)*100</f>
        <v>91.42857142857143</v>
      </c>
      <c r="K46" s="14">
        <f>($F$46/$H$46)*100</f>
        <v>109.71428571428572</v>
      </c>
      <c r="L46" s="14">
        <f>($G$46/$I$46)*100</f>
        <v>86.45161290322581</v>
      </c>
      <c r="M46" s="14">
        <v>1</v>
      </c>
    </row>
    <row r="47" spans="1:13" s="2" customFormat="1" ht="13.5" customHeight="1">
      <c r="A47" s="11" t="s">
        <v>42</v>
      </c>
      <c r="B47" s="12" t="s">
        <v>118</v>
      </c>
      <c r="C47" s="13" t="s">
        <v>119</v>
      </c>
      <c r="D47" s="13" t="s">
        <v>98</v>
      </c>
      <c r="E47" s="14">
        <v>1134</v>
      </c>
      <c r="F47" s="14">
        <v>780</v>
      </c>
      <c r="G47" s="14">
        <v>1914</v>
      </c>
      <c r="H47" s="14"/>
      <c r="I47" s="14">
        <v>1100</v>
      </c>
      <c r="J47" s="14">
        <f>($F$47/$E$47)*100</f>
        <v>68.78306878306879</v>
      </c>
      <c r="K47" s="14" t="e">
        <f>($F$47/$H$47)*100</f>
        <v>#DIV/0!</v>
      </c>
      <c r="L47" s="14">
        <f>($G$47/$I$47)*100</f>
        <v>174</v>
      </c>
      <c r="M47" s="14">
        <v>1</v>
      </c>
    </row>
    <row r="48" spans="1:13" s="2" customFormat="1" ht="13.5" customHeight="1">
      <c r="A48" s="11" t="s">
        <v>42</v>
      </c>
      <c r="B48" s="12" t="s">
        <v>120</v>
      </c>
      <c r="C48" s="13" t="s">
        <v>121</v>
      </c>
      <c r="D48" s="13" t="s">
        <v>115</v>
      </c>
      <c r="E48" s="14">
        <v>54.1040462577861</v>
      </c>
      <c r="F48" s="14">
        <v>34.8670520327955</v>
      </c>
      <c r="G48" s="14">
        <v>88.9710982905816</v>
      </c>
      <c r="H48" s="14">
        <v>27.7734104123302</v>
      </c>
      <c r="I48" s="14">
        <v>67.2092485735609</v>
      </c>
      <c r="J48" s="14">
        <f>($F$48/$E$48)*100</f>
        <v>64.44444444444446</v>
      </c>
      <c r="K48" s="14">
        <f>($F$48/$H$48)*100</f>
        <v>125.54112554112558</v>
      </c>
      <c r="L48" s="14">
        <f>($G$48/$I$48)*100</f>
        <v>132.37924865831855</v>
      </c>
      <c r="M48" s="14">
        <v>0.831730769</v>
      </c>
    </row>
    <row r="49" spans="1:13" s="2" customFormat="1" ht="13.5" customHeight="1">
      <c r="A49" s="11" t="s">
        <v>42</v>
      </c>
      <c r="B49" s="12" t="s">
        <v>122</v>
      </c>
      <c r="C49" s="13" t="s">
        <v>123</v>
      </c>
      <c r="D49" s="13" t="s">
        <v>115</v>
      </c>
      <c r="E49" s="14">
        <v>898.062705432281</v>
      </c>
      <c r="F49" s="14">
        <v>615.042944143489</v>
      </c>
      <c r="G49" s="14">
        <v>1513.10564957577</v>
      </c>
      <c r="H49" s="14">
        <v>656.045807086388</v>
      </c>
      <c r="I49" s="14">
        <v>1837.12827380746</v>
      </c>
      <c r="J49" s="14">
        <f>($F$49/$E$49)*100</f>
        <v>68.48552338530071</v>
      </c>
      <c r="K49" s="14">
        <f>($F$49/$H$49)*100</f>
        <v>93.75000000000003</v>
      </c>
      <c r="L49" s="14">
        <f>($G$49/$I$49)*100</f>
        <v>82.36254763200878</v>
      </c>
      <c r="M49" s="14">
        <v>0.999930177</v>
      </c>
    </row>
    <row r="50" spans="1:13" s="2" customFormat="1" ht="13.5" customHeight="1">
      <c r="A50" s="11" t="s">
        <v>42</v>
      </c>
      <c r="B50" s="12" t="s">
        <v>124</v>
      </c>
      <c r="C50" s="13" t="s">
        <v>125</v>
      </c>
      <c r="D50" s="13" t="s">
        <v>115</v>
      </c>
      <c r="E50" s="14">
        <v>129.802924406019</v>
      </c>
      <c r="F50" s="14">
        <v>108.169103671682</v>
      </c>
      <c r="G50" s="14">
        <v>237.972028077701</v>
      </c>
      <c r="H50" s="14">
        <v>123.312778185718</v>
      </c>
      <c r="I50" s="14">
        <v>246.084710853077</v>
      </c>
      <c r="J50" s="14">
        <f>($F$50/$E$50)*100</f>
        <v>83.33333333333293</v>
      </c>
      <c r="K50" s="14">
        <f>($F$50/$H$50)*100</f>
        <v>87.71929824561366</v>
      </c>
      <c r="L50" s="14">
        <f>($G$50/$I$50)*100</f>
        <v>96.70329670329676</v>
      </c>
      <c r="M50" s="14">
        <v>0.924478401</v>
      </c>
    </row>
    <row r="51" spans="1:13" s="2" customFormat="1" ht="13.5" customHeight="1">
      <c r="A51" s="11" t="s">
        <v>42</v>
      </c>
      <c r="B51" s="12" t="s">
        <v>126</v>
      </c>
      <c r="C51" s="13" t="s">
        <v>127</v>
      </c>
      <c r="D51" s="13" t="s">
        <v>115</v>
      </c>
      <c r="E51" s="14">
        <v>63</v>
      </c>
      <c r="F51" s="14">
        <v>47</v>
      </c>
      <c r="G51" s="14">
        <v>110</v>
      </c>
      <c r="H51" s="14">
        <v>127</v>
      </c>
      <c r="I51" s="14">
        <v>255</v>
      </c>
      <c r="J51" s="14">
        <f>($F$51/$E$51)*100</f>
        <v>74.60317460317461</v>
      </c>
      <c r="K51" s="14">
        <f>($F$51/$H$51)*100</f>
        <v>37.00787401574803</v>
      </c>
      <c r="L51" s="14">
        <f>($G$51/$I$51)*100</f>
        <v>43.13725490196079</v>
      </c>
      <c r="M51" s="14">
        <v>1</v>
      </c>
    </row>
    <row r="52" spans="1:13" s="2" customFormat="1" ht="13.5" customHeight="1">
      <c r="A52" s="11" t="s">
        <v>42</v>
      </c>
      <c r="B52" s="12" t="s">
        <v>128</v>
      </c>
      <c r="C52" s="13" t="s">
        <v>129</v>
      </c>
      <c r="D52" s="13" t="s">
        <v>115</v>
      </c>
      <c r="E52" s="14">
        <v>356.950571479897</v>
      </c>
      <c r="F52" s="14">
        <v>238.556074998941</v>
      </c>
      <c r="G52" s="14">
        <v>595.506646478838</v>
      </c>
      <c r="H52" s="14">
        <v>197.91318814727</v>
      </c>
      <c r="I52" s="14">
        <v>848.199377774013</v>
      </c>
      <c r="J52" s="14">
        <f>($F$52/$E$52)*100</f>
        <v>66.83168316831681</v>
      </c>
      <c r="K52" s="14">
        <f>($F$52/$H$52)*100</f>
        <v>120.53571428571401</v>
      </c>
      <c r="L52" s="14">
        <f>($G$52/$I$52)*100</f>
        <v>70.2083333333333</v>
      </c>
      <c r="M52" s="14">
        <v>0.565904683</v>
      </c>
    </row>
    <row r="53" spans="1:13" s="2" customFormat="1" ht="13.5" customHeight="1">
      <c r="A53" s="11" t="s">
        <v>42</v>
      </c>
      <c r="B53" s="12" t="s">
        <v>130</v>
      </c>
      <c r="C53" s="13" t="s">
        <v>131</v>
      </c>
      <c r="D53" s="13" t="s">
        <v>115</v>
      </c>
      <c r="E53" s="14">
        <v>825.813792741966</v>
      </c>
      <c r="F53" s="14">
        <v>647.010806374488</v>
      </c>
      <c r="G53" s="14">
        <v>1472.82459911645</v>
      </c>
      <c r="H53" s="14">
        <v>764.582770061426</v>
      </c>
      <c r="I53" s="14">
        <v>2171.80627350838</v>
      </c>
      <c r="J53" s="14">
        <f>($F$53/$E$53)*100</f>
        <v>78.34826834584648</v>
      </c>
      <c r="K53" s="14">
        <f>($F$53/$H$53)*100</f>
        <v>84.62272911571203</v>
      </c>
      <c r="L53" s="14">
        <f>($G$53/$I$53)*100</f>
        <v>67.81565267040229</v>
      </c>
      <c r="M53" s="14">
        <v>0.999983298</v>
      </c>
    </row>
    <row r="54" spans="1:13" s="2" customFormat="1" ht="13.5" customHeight="1">
      <c r="A54" s="11" t="s">
        <v>42</v>
      </c>
      <c r="B54" s="12" t="s">
        <v>132</v>
      </c>
      <c r="C54" s="13" t="s">
        <v>133</v>
      </c>
      <c r="D54" s="13" t="s">
        <v>115</v>
      </c>
      <c r="E54" s="14">
        <v>910</v>
      </c>
      <c r="F54" s="14">
        <v>700</v>
      </c>
      <c r="G54" s="14">
        <v>1610</v>
      </c>
      <c r="H54" s="14">
        <v>471</v>
      </c>
      <c r="I54" s="14">
        <v>1575</v>
      </c>
      <c r="J54" s="14">
        <f>($F$54/$E$54)*100</f>
        <v>76.92307692307693</v>
      </c>
      <c r="K54" s="14">
        <f>($F$54/$H$54)*100</f>
        <v>148.619957537155</v>
      </c>
      <c r="L54" s="14">
        <f>($G$54/$I$54)*100</f>
        <v>102.22222222222221</v>
      </c>
      <c r="M54" s="14">
        <v>1</v>
      </c>
    </row>
    <row r="55" spans="1:13" s="2" customFormat="1" ht="13.5" customHeight="1">
      <c r="A55" s="11" t="s">
        <v>42</v>
      </c>
      <c r="B55" s="12" t="s">
        <v>134</v>
      </c>
      <c r="C55" s="13" t="s">
        <v>135</v>
      </c>
      <c r="D55" s="13" t="s">
        <v>115</v>
      </c>
      <c r="E55" s="14">
        <v>392</v>
      </c>
      <c r="F55" s="14">
        <v>325</v>
      </c>
      <c r="G55" s="14">
        <v>717</v>
      </c>
      <c r="H55" s="14">
        <v>1129</v>
      </c>
      <c r="I55" s="14">
        <v>2539</v>
      </c>
      <c r="J55" s="14">
        <f>($F$55/$E$55)*100</f>
        <v>82.90816326530613</v>
      </c>
      <c r="K55" s="14">
        <f>($F$55/$H$55)*100</f>
        <v>28.786536758193094</v>
      </c>
      <c r="L55" s="14">
        <f>($G$55/$I$55)*100</f>
        <v>28.239464356045684</v>
      </c>
      <c r="M55" s="14">
        <v>1</v>
      </c>
    </row>
    <row r="56" spans="1:13" s="2" customFormat="1" ht="13.5" customHeight="1">
      <c r="A56" s="11" t="s">
        <v>42</v>
      </c>
      <c r="B56" s="12" t="s">
        <v>136</v>
      </c>
      <c r="C56" s="13" t="s">
        <v>137</v>
      </c>
      <c r="D56" s="13" t="s">
        <v>115</v>
      </c>
      <c r="E56" s="14">
        <v>1019</v>
      </c>
      <c r="F56" s="14">
        <v>739</v>
      </c>
      <c r="G56" s="14">
        <v>1758</v>
      </c>
      <c r="H56" s="14">
        <v>666.7</v>
      </c>
      <c r="I56" s="14">
        <v>1643.7</v>
      </c>
      <c r="J56" s="14">
        <f>($F$56/$E$56)*100</f>
        <v>72.52208047105006</v>
      </c>
      <c r="K56" s="14">
        <f>($F$56/$H$56)*100</f>
        <v>110.84445777711113</v>
      </c>
      <c r="L56" s="14">
        <f>($G$56/$I$56)*100</f>
        <v>106.95382369045446</v>
      </c>
      <c r="M56" s="14">
        <v>1</v>
      </c>
    </row>
    <row r="57" spans="1:13" s="2" customFormat="1" ht="13.5" customHeight="1">
      <c r="A57" s="11" t="s">
        <v>42</v>
      </c>
      <c r="B57" s="12" t="s">
        <v>138</v>
      </c>
      <c r="C57" s="13" t="s">
        <v>139</v>
      </c>
      <c r="D57" s="13" t="s">
        <v>115</v>
      </c>
      <c r="E57" s="14">
        <v>43.5</v>
      </c>
      <c r="F57" s="14">
        <v>30</v>
      </c>
      <c r="G57" s="14">
        <v>73.5</v>
      </c>
      <c r="H57" s="14">
        <v>2</v>
      </c>
      <c r="I57" s="14">
        <v>14</v>
      </c>
      <c r="J57" s="14">
        <f>($F$57/$E$57)*100</f>
        <v>68.96551724137932</v>
      </c>
      <c r="K57" s="14">
        <f>($F$57/$H$57)*100</f>
        <v>1500</v>
      </c>
      <c r="L57" s="14">
        <f>($G$57/$I$57)*100</f>
        <v>525</v>
      </c>
      <c r="M57" s="14">
        <v>1</v>
      </c>
    </row>
    <row r="58" spans="1:13" s="2" customFormat="1" ht="13.5" customHeight="1">
      <c r="A58" s="11" t="s">
        <v>42</v>
      </c>
      <c r="B58" s="12" t="s">
        <v>140</v>
      </c>
      <c r="C58" s="13" t="s">
        <v>141</v>
      </c>
      <c r="D58" s="13" t="s">
        <v>115</v>
      </c>
      <c r="E58" s="14">
        <v>3678</v>
      </c>
      <c r="F58" s="14">
        <v>2800</v>
      </c>
      <c r="G58" s="14">
        <v>6478</v>
      </c>
      <c r="H58" s="14">
        <v>3445</v>
      </c>
      <c r="I58" s="14">
        <v>7193</v>
      </c>
      <c r="J58" s="14">
        <f>($F$58/$E$58)*100</f>
        <v>76.12833061446437</v>
      </c>
      <c r="K58" s="14">
        <f>($F$58/$H$58)*100</f>
        <v>81.27721335268505</v>
      </c>
      <c r="L58" s="14">
        <f>($G$58/$I$58)*100</f>
        <v>90.05978034199916</v>
      </c>
      <c r="M58" s="14">
        <v>1</v>
      </c>
    </row>
    <row r="59" spans="1:13" s="2" customFormat="1" ht="13.5" customHeight="1">
      <c r="A59" s="11" t="s">
        <v>42</v>
      </c>
      <c r="B59" s="12" t="s">
        <v>142</v>
      </c>
      <c r="C59" s="13" t="s">
        <v>143</v>
      </c>
      <c r="D59" s="13" t="s">
        <v>115</v>
      </c>
      <c r="E59" s="14">
        <v>96</v>
      </c>
      <c r="F59" s="14">
        <v>71</v>
      </c>
      <c r="G59" s="14">
        <v>167</v>
      </c>
      <c r="H59" s="14">
        <v>84</v>
      </c>
      <c r="I59" s="14">
        <v>195</v>
      </c>
      <c r="J59" s="14">
        <f>($F$59/$E$59)*100</f>
        <v>73.95833333333334</v>
      </c>
      <c r="K59" s="14">
        <f>($F$59/$H$59)*100</f>
        <v>84.52380952380952</v>
      </c>
      <c r="L59" s="14">
        <f>($G$59/$I$59)*100</f>
        <v>85.64102564102564</v>
      </c>
      <c r="M59" s="14">
        <v>1</v>
      </c>
    </row>
    <row r="60" spans="1:13" s="2" customFormat="1" ht="13.5" customHeight="1">
      <c r="A60" s="11" t="s">
        <v>42</v>
      </c>
      <c r="B60" s="12" t="s">
        <v>144</v>
      </c>
      <c r="C60" s="13" t="s">
        <v>145</v>
      </c>
      <c r="D60" s="13" t="s">
        <v>115</v>
      </c>
      <c r="E60" s="14">
        <v>15</v>
      </c>
      <c r="F60" s="14">
        <v>30</v>
      </c>
      <c r="G60" s="14">
        <v>45</v>
      </c>
      <c r="H60" s="14"/>
      <c r="I60" s="14"/>
      <c r="J60" s="14">
        <f>($F$60/$E$60)*100</f>
        <v>200</v>
      </c>
      <c r="K60" s="14" t="e">
        <f>($F$60/$H$60)*100</f>
        <v>#DIV/0!</v>
      </c>
      <c r="L60" s="14" t="e">
        <f>($G$60/$I$60)*100</f>
        <v>#DIV/0!</v>
      </c>
      <c r="M60" s="14">
        <v>1</v>
      </c>
    </row>
    <row r="61" spans="1:13" s="2" customFormat="1" ht="13.5" customHeight="1">
      <c r="A61" s="11" t="s">
        <v>42</v>
      </c>
      <c r="B61" s="12" t="s">
        <v>146</v>
      </c>
      <c r="C61" s="13" t="s">
        <v>147</v>
      </c>
      <c r="D61" s="13" t="s">
        <v>115</v>
      </c>
      <c r="E61" s="14">
        <v>18483</v>
      </c>
      <c r="F61" s="14">
        <v>2600</v>
      </c>
      <c r="G61" s="14">
        <v>21083</v>
      </c>
      <c r="H61" s="14">
        <v>1875</v>
      </c>
      <c r="I61" s="14">
        <v>3908</v>
      </c>
      <c r="J61" s="14">
        <f>($F$61/$E$61)*100</f>
        <v>14.066980468538656</v>
      </c>
      <c r="K61" s="14">
        <f>($F$61/$H$61)*100</f>
        <v>138.66666666666669</v>
      </c>
      <c r="L61" s="14">
        <f>($G$61/$I$61)*100</f>
        <v>539.4831115660185</v>
      </c>
      <c r="M61" s="14">
        <v>1</v>
      </c>
    </row>
    <row r="62" spans="1:13" s="2" customFormat="1" ht="13.5" customHeight="1">
      <c r="A62" s="11" t="s">
        <v>42</v>
      </c>
      <c r="B62" s="12" t="s">
        <v>148</v>
      </c>
      <c r="C62" s="13" t="s">
        <v>149</v>
      </c>
      <c r="D62" s="13" t="s">
        <v>150</v>
      </c>
      <c r="E62" s="14">
        <v>6034</v>
      </c>
      <c r="F62" s="14">
        <v>6317</v>
      </c>
      <c r="G62" s="14">
        <v>12351</v>
      </c>
      <c r="H62" s="14">
        <v>5059</v>
      </c>
      <c r="I62" s="14">
        <v>8339.5</v>
      </c>
      <c r="J62" s="14">
        <f>($F$62/$E$62)*100</f>
        <v>104.69008949287371</v>
      </c>
      <c r="K62" s="14">
        <f>($F$62/$H$62)*100</f>
        <v>124.86657442182249</v>
      </c>
      <c r="L62" s="14">
        <f>($G$62/$I$62)*100</f>
        <v>148.10240422087654</v>
      </c>
      <c r="M62" s="14">
        <v>1</v>
      </c>
    </row>
    <row r="63" spans="1:13" s="2" customFormat="1" ht="13.5" customHeight="1">
      <c r="A63" s="11" t="s">
        <v>42</v>
      </c>
      <c r="B63" s="12" t="s">
        <v>151</v>
      </c>
      <c r="C63" s="13" t="s">
        <v>152</v>
      </c>
      <c r="D63" s="13" t="s">
        <v>150</v>
      </c>
      <c r="E63" s="14">
        <v>2215</v>
      </c>
      <c r="F63" s="14">
        <v>1750</v>
      </c>
      <c r="G63" s="14">
        <v>3965</v>
      </c>
      <c r="H63" s="14">
        <v>1490</v>
      </c>
      <c r="I63" s="14">
        <v>2910.62</v>
      </c>
      <c r="J63" s="14">
        <f>($F$63/$E$63)*100</f>
        <v>79.00677200902935</v>
      </c>
      <c r="K63" s="14">
        <f>($F$63/$H$63)*100</f>
        <v>117.4496644295302</v>
      </c>
      <c r="L63" s="14">
        <f>($G$63/$I$63)*100</f>
        <v>136.22527159161965</v>
      </c>
      <c r="M63" s="14">
        <v>1</v>
      </c>
    </row>
    <row r="64" spans="1:13" s="2" customFormat="1" ht="13.5" customHeight="1">
      <c r="A64" s="11" t="s">
        <v>42</v>
      </c>
      <c r="B64" s="12" t="s">
        <v>153</v>
      </c>
      <c r="C64" s="13" t="s">
        <v>154</v>
      </c>
      <c r="D64" s="13" t="s">
        <v>150</v>
      </c>
      <c r="E64" s="14">
        <v>1493</v>
      </c>
      <c r="F64" s="14">
        <v>1370</v>
      </c>
      <c r="G64" s="14">
        <v>2863</v>
      </c>
      <c r="H64" s="14">
        <v>1355</v>
      </c>
      <c r="I64" s="14">
        <v>2710</v>
      </c>
      <c r="J64" s="14">
        <f>($F$64/$E$64)*100</f>
        <v>91.76155391828533</v>
      </c>
      <c r="K64" s="14">
        <f>($F$64/$H$64)*100</f>
        <v>101.1070110701107</v>
      </c>
      <c r="L64" s="14">
        <f>($G$64/$I$64)*100</f>
        <v>105.64575645756457</v>
      </c>
      <c r="M64" s="14">
        <v>1</v>
      </c>
    </row>
    <row r="65" spans="1:13" s="2" customFormat="1" ht="13.5" customHeight="1">
      <c r="A65" s="11" t="s">
        <v>42</v>
      </c>
      <c r="B65" s="12" t="s">
        <v>155</v>
      </c>
      <c r="C65" s="13" t="s">
        <v>156</v>
      </c>
      <c r="D65" s="13" t="s">
        <v>45</v>
      </c>
      <c r="E65" s="14">
        <v>307</v>
      </c>
      <c r="F65" s="14">
        <v>237</v>
      </c>
      <c r="G65" s="14">
        <v>544</v>
      </c>
      <c r="H65" s="14">
        <v>207</v>
      </c>
      <c r="I65" s="14">
        <v>447</v>
      </c>
      <c r="J65" s="14">
        <f>($F$65/$E$65)*100</f>
        <v>77.19869706840392</v>
      </c>
      <c r="K65" s="14">
        <f>($F$65/$H$65)*100</f>
        <v>114.4927536231884</v>
      </c>
      <c r="L65" s="14">
        <f>($G$65/$I$65)*100</f>
        <v>121.70022371364652</v>
      </c>
      <c r="M65" s="14">
        <v>1</v>
      </c>
    </row>
    <row r="66" spans="1:13" s="2" customFormat="1" ht="13.5" customHeight="1">
      <c r="A66" s="11" t="s">
        <v>42</v>
      </c>
      <c r="B66" s="12" t="s">
        <v>157</v>
      </c>
      <c r="C66" s="13" t="s">
        <v>158</v>
      </c>
      <c r="D66" s="13" t="s">
        <v>50</v>
      </c>
      <c r="E66" s="14">
        <v>145</v>
      </c>
      <c r="F66" s="14">
        <v>152</v>
      </c>
      <c r="G66" s="14">
        <v>297</v>
      </c>
      <c r="H66" s="14">
        <v>245</v>
      </c>
      <c r="I66" s="14">
        <v>618</v>
      </c>
      <c r="J66" s="14">
        <f>($F$66/$E$66)*100</f>
        <v>104.82758620689656</v>
      </c>
      <c r="K66" s="14">
        <f>($F$66/$H$66)*100</f>
        <v>62.04081632653061</v>
      </c>
      <c r="L66" s="14">
        <f>($G$66/$I$66)*100</f>
        <v>48.05825242718447</v>
      </c>
      <c r="M66" s="14">
        <v>1</v>
      </c>
    </row>
    <row r="67" spans="1:13" s="2" customFormat="1" ht="13.5" customHeight="1">
      <c r="A67" s="11" t="s">
        <v>42</v>
      </c>
      <c r="B67" s="12" t="s">
        <v>159</v>
      </c>
      <c r="C67" s="13" t="s">
        <v>160</v>
      </c>
      <c r="D67" s="13" t="s">
        <v>50</v>
      </c>
      <c r="E67" s="14">
        <v>610</v>
      </c>
      <c r="F67" s="14">
        <v>400</v>
      </c>
      <c r="G67" s="14">
        <v>1010</v>
      </c>
      <c r="H67" s="14">
        <v>615</v>
      </c>
      <c r="I67" s="14">
        <v>1315</v>
      </c>
      <c r="J67" s="14">
        <f>($F$67/$E$67)*100</f>
        <v>65.57377049180327</v>
      </c>
      <c r="K67" s="14">
        <f>($F$67/$H$67)*100</f>
        <v>65.04065040650406</v>
      </c>
      <c r="L67" s="14">
        <f>($G$67/$I$67)*100</f>
        <v>76.80608365019012</v>
      </c>
      <c r="M67" s="14">
        <v>1</v>
      </c>
    </row>
    <row r="68" spans="1:13" s="2" customFormat="1" ht="13.5" customHeight="1">
      <c r="A68" s="11" t="s">
        <v>42</v>
      </c>
      <c r="B68" s="12" t="s">
        <v>161</v>
      </c>
      <c r="C68" s="13" t="s">
        <v>162</v>
      </c>
      <c r="D68" s="13" t="s">
        <v>50</v>
      </c>
      <c r="E68" s="14">
        <v>102</v>
      </c>
      <c r="F68" s="14">
        <v>69</v>
      </c>
      <c r="G68" s="14">
        <v>171</v>
      </c>
      <c r="H68" s="14">
        <v>114</v>
      </c>
      <c r="I68" s="14">
        <v>114</v>
      </c>
      <c r="J68" s="14">
        <f>($F$68/$E$68)*100</f>
        <v>67.64705882352942</v>
      </c>
      <c r="K68" s="14">
        <f>($F$68/$H$68)*100</f>
        <v>60.526315789473685</v>
      </c>
      <c r="L68" s="14">
        <f>($G$68/$I$68)*100</f>
        <v>150</v>
      </c>
      <c r="M68" s="14">
        <v>1</v>
      </c>
    </row>
    <row r="69" spans="1:13" s="2" customFormat="1" ht="13.5" customHeight="1">
      <c r="A69" s="11" t="s">
        <v>42</v>
      </c>
      <c r="B69" s="12" t="s">
        <v>163</v>
      </c>
      <c r="C69" s="13" t="s">
        <v>164</v>
      </c>
      <c r="D69" s="13" t="s">
        <v>165</v>
      </c>
      <c r="E69" s="14">
        <v>8600</v>
      </c>
      <c r="F69" s="14">
        <v>5000</v>
      </c>
      <c r="G69" s="14">
        <v>13600</v>
      </c>
      <c r="H69" s="14">
        <v>7472</v>
      </c>
      <c r="I69" s="14">
        <v>15472</v>
      </c>
      <c r="J69" s="14">
        <f>($F$69/$E$69)*100</f>
        <v>58.139534883720934</v>
      </c>
      <c r="K69" s="14">
        <f>($F$69/$H$69)*100</f>
        <v>66.91648822269806</v>
      </c>
      <c r="L69" s="14">
        <f>($G$69/$I$69)*100</f>
        <v>87.90072388831437</v>
      </c>
      <c r="M69" s="14">
        <v>1</v>
      </c>
    </row>
    <row r="70" spans="1:13" s="2" customFormat="1" ht="13.5" customHeight="1">
      <c r="A70" s="11" t="s">
        <v>42</v>
      </c>
      <c r="B70" s="12" t="s">
        <v>166</v>
      </c>
      <c r="C70" s="13" t="s">
        <v>167</v>
      </c>
      <c r="D70" s="13" t="s">
        <v>165</v>
      </c>
      <c r="E70" s="14">
        <v>65</v>
      </c>
      <c r="F70" s="14">
        <v>40</v>
      </c>
      <c r="G70" s="14">
        <v>105</v>
      </c>
      <c r="H70" s="14">
        <v>52.5</v>
      </c>
      <c r="I70" s="14">
        <v>97.5</v>
      </c>
      <c r="J70" s="14">
        <f>($F$70/$E$70)*100</f>
        <v>61.53846153846154</v>
      </c>
      <c r="K70" s="14">
        <f>($F$70/$H$70)*100</f>
        <v>76.19047619047619</v>
      </c>
      <c r="L70" s="14">
        <f>($G$70/$I$70)*100</f>
        <v>107.6923076923077</v>
      </c>
      <c r="M70" s="14">
        <v>1</v>
      </c>
    </row>
    <row r="71" spans="1:13" s="2" customFormat="1" ht="13.5" customHeight="1">
      <c r="A71" s="11" t="s">
        <v>42</v>
      </c>
      <c r="B71" s="12" t="s">
        <v>168</v>
      </c>
      <c r="C71" s="13" t="s">
        <v>169</v>
      </c>
      <c r="D71" s="13" t="s">
        <v>50</v>
      </c>
      <c r="E71" s="14">
        <v>109</v>
      </c>
      <c r="F71" s="14">
        <v>118</v>
      </c>
      <c r="G71" s="14">
        <v>227</v>
      </c>
      <c r="H71" s="14"/>
      <c r="I71" s="14">
        <v>53</v>
      </c>
      <c r="J71" s="14">
        <f>($F$71/$E$71)*100</f>
        <v>108.25688073394495</v>
      </c>
      <c r="K71" s="14" t="e">
        <f>($F$71/$H$71)*100</f>
        <v>#DIV/0!</v>
      </c>
      <c r="L71" s="14">
        <f>($G$71/$I$71)*100</f>
        <v>428.3018867924528</v>
      </c>
      <c r="M71" s="14">
        <v>1</v>
      </c>
    </row>
    <row r="72" spans="1:13" s="2" customFormat="1" ht="13.5" customHeight="1">
      <c r="A72" s="11" t="s">
        <v>42</v>
      </c>
      <c r="B72" s="12" t="s">
        <v>170</v>
      </c>
      <c r="C72" s="13" t="s">
        <v>171</v>
      </c>
      <c r="D72" s="13" t="s">
        <v>50</v>
      </c>
      <c r="E72" s="14">
        <v>15709</v>
      </c>
      <c r="F72" s="14">
        <v>3380</v>
      </c>
      <c r="G72" s="14">
        <v>19089</v>
      </c>
      <c r="H72" s="14">
        <v>11062</v>
      </c>
      <c r="I72" s="14">
        <v>27111</v>
      </c>
      <c r="J72" s="14">
        <f>($F$72/$E$72)*100</f>
        <v>21.516328219492014</v>
      </c>
      <c r="K72" s="14">
        <f>($F$72/$H$72)*100</f>
        <v>30.555053335743988</v>
      </c>
      <c r="L72" s="14">
        <f>($G$72/$I$72)*100</f>
        <v>70.41053446940356</v>
      </c>
      <c r="M72" s="14">
        <v>1</v>
      </c>
    </row>
    <row r="73" spans="1:13" s="2" customFormat="1" ht="13.5" customHeight="1">
      <c r="A73" s="11" t="s">
        <v>42</v>
      </c>
      <c r="B73" s="12" t="s">
        <v>172</v>
      </c>
      <c r="C73" s="13" t="s">
        <v>173</v>
      </c>
      <c r="D73" s="13" t="s">
        <v>50</v>
      </c>
      <c r="E73" s="14">
        <v>5801</v>
      </c>
      <c r="F73" s="14">
        <v>1688</v>
      </c>
      <c r="G73" s="14">
        <v>7489</v>
      </c>
      <c r="H73" s="14">
        <v>4166</v>
      </c>
      <c r="I73" s="14">
        <v>10286</v>
      </c>
      <c r="J73" s="14">
        <f>($F$73/$E$73)*100</f>
        <v>29.098431304947425</v>
      </c>
      <c r="K73" s="14">
        <f>($F$73/$H$73)*100</f>
        <v>40.518482957273164</v>
      </c>
      <c r="L73" s="14">
        <f>($G$73/$I$73)*100</f>
        <v>72.80769978611706</v>
      </c>
      <c r="M73" s="14">
        <v>1</v>
      </c>
    </row>
    <row r="74" spans="1:13" s="2" customFormat="1" ht="13.5" customHeight="1">
      <c r="A74" s="11" t="s">
        <v>42</v>
      </c>
      <c r="B74" s="12" t="s">
        <v>174</v>
      </c>
      <c r="C74" s="13" t="s">
        <v>175</v>
      </c>
      <c r="D74" s="13" t="s">
        <v>50</v>
      </c>
      <c r="E74" s="14">
        <v>13919</v>
      </c>
      <c r="F74" s="14">
        <v>8250</v>
      </c>
      <c r="G74" s="14">
        <v>22169</v>
      </c>
      <c r="H74" s="14">
        <v>17147</v>
      </c>
      <c r="I74" s="14">
        <v>35523</v>
      </c>
      <c r="J74" s="14">
        <f>($F$74/$E$74)*100</f>
        <v>59.27149938932394</v>
      </c>
      <c r="K74" s="14">
        <f>($F$74/$H$74)*100</f>
        <v>48.11337260162127</v>
      </c>
      <c r="L74" s="14">
        <f>($G$74/$I$74)*100</f>
        <v>62.407454325366665</v>
      </c>
      <c r="M74" s="14">
        <v>1</v>
      </c>
    </row>
    <row r="75" spans="1:13" s="2" customFormat="1" ht="13.5" customHeight="1">
      <c r="A75" s="11" t="s">
        <v>42</v>
      </c>
      <c r="B75" s="12" t="s">
        <v>176</v>
      </c>
      <c r="C75" s="13" t="s">
        <v>177</v>
      </c>
      <c r="D75" s="13" t="s">
        <v>50</v>
      </c>
      <c r="E75" s="14">
        <v>23580</v>
      </c>
      <c r="F75" s="14">
        <v>15064</v>
      </c>
      <c r="G75" s="14">
        <v>38644</v>
      </c>
      <c r="H75" s="14">
        <v>24760</v>
      </c>
      <c r="I75" s="14">
        <v>50155</v>
      </c>
      <c r="J75" s="14">
        <f>($F$75/$E$75)*100</f>
        <v>63.88464800678542</v>
      </c>
      <c r="K75" s="14">
        <f>($F$75/$H$75)*100</f>
        <v>60.84006462035541</v>
      </c>
      <c r="L75" s="14">
        <f>($G$75/$I$75)*100</f>
        <v>77.04914764230885</v>
      </c>
      <c r="M75" s="14">
        <v>1</v>
      </c>
    </row>
    <row r="76" spans="1:13" s="2" customFormat="1" ht="13.5" customHeight="1">
      <c r="A76" s="11" t="s">
        <v>42</v>
      </c>
      <c r="B76" s="12" t="s">
        <v>178</v>
      </c>
      <c r="C76" s="13" t="s">
        <v>179</v>
      </c>
      <c r="D76" s="13" t="s">
        <v>50</v>
      </c>
      <c r="E76" s="14">
        <v>120</v>
      </c>
      <c r="F76" s="14">
        <v>77</v>
      </c>
      <c r="G76" s="14">
        <v>197</v>
      </c>
      <c r="H76" s="14"/>
      <c r="I76" s="14">
        <v>96</v>
      </c>
      <c r="J76" s="14">
        <f>($F$76/$E$76)*100</f>
        <v>64.16666666666667</v>
      </c>
      <c r="K76" s="14" t="e">
        <f>($F$76/$H$76)*100</f>
        <v>#DIV/0!</v>
      </c>
      <c r="L76" s="14">
        <f>($G$76/$I$76)*100</f>
        <v>205.20833333333334</v>
      </c>
      <c r="M76" s="14">
        <v>1</v>
      </c>
    </row>
    <row r="77" spans="1:13" s="2" customFormat="1" ht="13.5" customHeight="1">
      <c r="A77" s="11" t="s">
        <v>42</v>
      </c>
      <c r="B77" s="12" t="s">
        <v>180</v>
      </c>
      <c r="C77" s="13" t="s">
        <v>181</v>
      </c>
      <c r="D77" s="13" t="s">
        <v>50</v>
      </c>
      <c r="E77" s="14">
        <v>276.15851842845</v>
      </c>
      <c r="F77" s="14">
        <v>276.15851842845</v>
      </c>
      <c r="G77" s="14">
        <v>552.3170368569</v>
      </c>
      <c r="H77" s="14">
        <v>93.8982863154229</v>
      </c>
      <c r="I77" s="14">
        <v>249.988944086515</v>
      </c>
      <c r="J77" s="14">
        <f>($F$77/$E$77)*100</f>
        <v>100</v>
      </c>
      <c r="K77" s="14">
        <f>($F$77/$H$77)*100</f>
        <v>294.10389610389586</v>
      </c>
      <c r="L77" s="14">
        <f>($G$77/$I$77)*100</f>
        <v>220.9365853658539</v>
      </c>
      <c r="M77" s="14">
        <v>0.820036265</v>
      </c>
    </row>
    <row r="78" spans="1:13" s="2" customFormat="1" ht="13.5" customHeight="1">
      <c r="A78" s="11" t="s">
        <v>42</v>
      </c>
      <c r="B78" s="12" t="s">
        <v>182</v>
      </c>
      <c r="C78" s="13" t="s">
        <v>183</v>
      </c>
      <c r="D78" s="13" t="s">
        <v>50</v>
      </c>
      <c r="E78" s="14">
        <v>1260</v>
      </c>
      <c r="F78" s="14">
        <v>1100</v>
      </c>
      <c r="G78" s="14">
        <v>2360</v>
      </c>
      <c r="H78" s="14">
        <v>972</v>
      </c>
      <c r="I78" s="14">
        <v>1837</v>
      </c>
      <c r="J78" s="14">
        <f>($F$78/$E$78)*100</f>
        <v>87.3015873015873</v>
      </c>
      <c r="K78" s="14">
        <f>($F$78/$H$78)*100</f>
        <v>113.1687242798354</v>
      </c>
      <c r="L78" s="14">
        <f>($G$78/$I$78)*100</f>
        <v>128.47033206314643</v>
      </c>
      <c r="M78" s="14">
        <v>1</v>
      </c>
    </row>
    <row r="79" spans="1:13" s="2" customFormat="1" ht="13.5" customHeight="1">
      <c r="A79" s="11" t="s">
        <v>42</v>
      </c>
      <c r="B79" s="12" t="s">
        <v>184</v>
      </c>
      <c r="C79" s="13" t="s">
        <v>185</v>
      </c>
      <c r="D79" s="13" t="s">
        <v>50</v>
      </c>
      <c r="E79" s="14">
        <v>668.96</v>
      </c>
      <c r="F79" s="14">
        <v>641.96</v>
      </c>
      <c r="G79" s="14">
        <v>1310.92</v>
      </c>
      <c r="H79" s="14">
        <v>637.8</v>
      </c>
      <c r="I79" s="14">
        <v>1236.1</v>
      </c>
      <c r="J79" s="14">
        <f>($F$79/$E$79)*100</f>
        <v>95.96388423822052</v>
      </c>
      <c r="K79" s="14">
        <f>($F$79/$H$79)*100</f>
        <v>100.65224208215744</v>
      </c>
      <c r="L79" s="14">
        <f>($G$79/$I$79)*100</f>
        <v>106.05290834074914</v>
      </c>
      <c r="M79" s="14">
        <v>1</v>
      </c>
    </row>
    <row r="80" spans="1:13" s="2" customFormat="1" ht="13.5" customHeight="1">
      <c r="A80" s="11" t="s">
        <v>42</v>
      </c>
      <c r="B80" s="12" t="s">
        <v>186</v>
      </c>
      <c r="C80" s="13" t="s">
        <v>187</v>
      </c>
      <c r="D80" s="13" t="s">
        <v>50</v>
      </c>
      <c r="E80" s="14">
        <v>7448</v>
      </c>
      <c r="F80" s="14">
        <v>6718</v>
      </c>
      <c r="G80" s="14">
        <v>14166</v>
      </c>
      <c r="H80" s="14">
        <v>4139</v>
      </c>
      <c r="I80" s="14">
        <v>8658</v>
      </c>
      <c r="J80" s="14">
        <f>($F$80/$E$80)*100</f>
        <v>90.19871106337271</v>
      </c>
      <c r="K80" s="14">
        <f>($F$80/$H$80)*100</f>
        <v>162.30973665136506</v>
      </c>
      <c r="L80" s="14">
        <f>($G$80/$I$80)*100</f>
        <v>163.6174636174636</v>
      </c>
      <c r="M80" s="14">
        <v>1</v>
      </c>
    </row>
    <row r="81" spans="1:13" s="2" customFormat="1" ht="13.5" customHeight="1">
      <c r="A81" s="11" t="s">
        <v>42</v>
      </c>
      <c r="B81" s="12" t="s">
        <v>188</v>
      </c>
      <c r="C81" s="13" t="s">
        <v>189</v>
      </c>
      <c r="D81" s="13" t="s">
        <v>50</v>
      </c>
      <c r="E81" s="14">
        <v>1353</v>
      </c>
      <c r="F81" s="14">
        <v>1210</v>
      </c>
      <c r="G81" s="14">
        <v>2563</v>
      </c>
      <c r="H81" s="14">
        <v>1233</v>
      </c>
      <c r="I81" s="14">
        <v>2651</v>
      </c>
      <c r="J81" s="14">
        <f>($F$81/$E$81)*100</f>
        <v>89.43089430894308</v>
      </c>
      <c r="K81" s="14">
        <f>($F$81/$H$81)*100</f>
        <v>98.1346309813463</v>
      </c>
      <c r="L81" s="14">
        <f>($G$81/$I$81)*100</f>
        <v>96.6804979253112</v>
      </c>
      <c r="M81" s="14">
        <v>1</v>
      </c>
    </row>
    <row r="82" spans="1:13" s="2" customFormat="1" ht="13.5" customHeight="1">
      <c r="A82" s="11" t="s">
        <v>42</v>
      </c>
      <c r="B82" s="12" t="s">
        <v>190</v>
      </c>
      <c r="C82" s="13" t="s">
        <v>191</v>
      </c>
      <c r="D82" s="13" t="s">
        <v>50</v>
      </c>
      <c r="E82" s="14">
        <v>576</v>
      </c>
      <c r="F82" s="14">
        <v>450</v>
      </c>
      <c r="G82" s="14">
        <v>1026</v>
      </c>
      <c r="H82" s="14">
        <v>452</v>
      </c>
      <c r="I82" s="14">
        <v>1152</v>
      </c>
      <c r="J82" s="14">
        <f>($F$82/$E$82)*100</f>
        <v>78.125</v>
      </c>
      <c r="K82" s="14">
        <f>($F$82/$H$82)*100</f>
        <v>99.5575221238938</v>
      </c>
      <c r="L82" s="14">
        <f>($G$82/$I$82)*100</f>
        <v>89.0625</v>
      </c>
      <c r="M82" s="14">
        <v>1</v>
      </c>
    </row>
    <row r="83" spans="1:13" s="2" customFormat="1" ht="13.5" customHeight="1">
      <c r="A83" s="11" t="s">
        <v>42</v>
      </c>
      <c r="B83" s="12" t="s">
        <v>192</v>
      </c>
      <c r="C83" s="13" t="s">
        <v>193</v>
      </c>
      <c r="D83" s="13" t="s">
        <v>194</v>
      </c>
      <c r="E83" s="14">
        <v>52722</v>
      </c>
      <c r="F83" s="14">
        <v>30540</v>
      </c>
      <c r="G83" s="14">
        <v>83262</v>
      </c>
      <c r="H83" s="14">
        <v>75545</v>
      </c>
      <c r="I83" s="14">
        <v>182657</v>
      </c>
      <c r="J83" s="14">
        <f>($F$83/$E$83)*100</f>
        <v>57.92648230340275</v>
      </c>
      <c r="K83" s="14">
        <f>($F$83/$H$83)*100</f>
        <v>40.42623601826726</v>
      </c>
      <c r="L83" s="14">
        <f>($G$83/$I$83)*100</f>
        <v>45.58379914265536</v>
      </c>
      <c r="M83" s="14">
        <v>1</v>
      </c>
    </row>
    <row r="84" spans="1:13" s="2" customFormat="1" ht="13.5" customHeight="1">
      <c r="A84" s="11" t="s">
        <v>42</v>
      </c>
      <c r="B84" s="12" t="s">
        <v>195</v>
      </c>
      <c r="C84" s="13" t="s">
        <v>196</v>
      </c>
      <c r="D84" s="13" t="s">
        <v>194</v>
      </c>
      <c r="E84" s="14">
        <v>32000</v>
      </c>
      <c r="F84" s="14">
        <v>20000</v>
      </c>
      <c r="G84" s="14">
        <v>52000</v>
      </c>
      <c r="H84" s="14">
        <v>24000</v>
      </c>
      <c r="I84" s="14">
        <v>56000</v>
      </c>
      <c r="J84" s="14">
        <f>($F$84/$E$84)*100</f>
        <v>62.5</v>
      </c>
      <c r="K84" s="14">
        <f>($F$84/$H$84)*100</f>
        <v>83.33333333333334</v>
      </c>
      <c r="L84" s="14">
        <f>($G$84/$I$84)*100</f>
        <v>92.85714285714286</v>
      </c>
      <c r="M84" s="14">
        <v>1</v>
      </c>
    </row>
    <row r="85" spans="1:13" s="2" customFormat="1" ht="13.5" customHeight="1">
      <c r="A85" s="11" t="s">
        <v>42</v>
      </c>
      <c r="B85" s="12" t="s">
        <v>197</v>
      </c>
      <c r="C85" s="13" t="s">
        <v>198</v>
      </c>
      <c r="D85" s="13" t="s">
        <v>194</v>
      </c>
      <c r="E85" s="14">
        <v>354824.691121943</v>
      </c>
      <c r="F85" s="14">
        <v>211044.06219395</v>
      </c>
      <c r="G85" s="14">
        <v>565868.753315893</v>
      </c>
      <c r="H85" s="14">
        <v>436270.918485541</v>
      </c>
      <c r="I85" s="14">
        <v>693893.470044286</v>
      </c>
      <c r="J85" s="14">
        <f>($F$85/$E$85)*100</f>
        <v>59.478403694691096</v>
      </c>
      <c r="K85" s="14">
        <f>($F$85/$H$85)*100</f>
        <v>48.37454280165238</v>
      </c>
      <c r="L85" s="14">
        <f>($G$85/$I$85)*100</f>
        <v>81.54980234642903</v>
      </c>
      <c r="M85" s="14">
        <v>0.930000105</v>
      </c>
    </row>
    <row r="86" spans="1:13" s="2" customFormat="1" ht="13.5" customHeight="1">
      <c r="A86" s="11" t="s">
        <v>42</v>
      </c>
      <c r="B86" s="12" t="s">
        <v>199</v>
      </c>
      <c r="C86" s="13" t="s">
        <v>200</v>
      </c>
      <c r="D86" s="13" t="s">
        <v>50</v>
      </c>
      <c r="E86" s="14">
        <v>7960.49461203855</v>
      </c>
      <c r="F86" s="14">
        <v>5318.66673186843</v>
      </c>
      <c r="G86" s="14">
        <v>13279.161343907</v>
      </c>
      <c r="H86" s="14">
        <v>6448.02064202067</v>
      </c>
      <c r="I86" s="14">
        <v>17328.4302795104</v>
      </c>
      <c r="J86" s="14">
        <f>($F$86/$E$86)*100</f>
        <v>66.81326966574515</v>
      </c>
      <c r="K86" s="14">
        <f>($F$86/$H$86)*100</f>
        <v>82.48526217809494</v>
      </c>
      <c r="L86" s="14">
        <f>($G$86/$I$86)*100</f>
        <v>76.63222305605277</v>
      </c>
      <c r="M86" s="14">
        <v>0.999686626</v>
      </c>
    </row>
    <row r="87" spans="1:13" s="2" customFormat="1" ht="13.5" customHeight="1">
      <c r="A87" s="11" t="s">
        <v>42</v>
      </c>
      <c r="B87" s="12" t="s">
        <v>201</v>
      </c>
      <c r="C87" s="13" t="s">
        <v>202</v>
      </c>
      <c r="D87" s="13" t="s">
        <v>50</v>
      </c>
      <c r="E87" s="14">
        <v>966</v>
      </c>
      <c r="F87" s="14">
        <v>625</v>
      </c>
      <c r="G87" s="14">
        <v>1591</v>
      </c>
      <c r="H87" s="14">
        <v>829</v>
      </c>
      <c r="I87" s="14">
        <v>1594</v>
      </c>
      <c r="J87" s="14">
        <f>($F$87/$E$87)*100</f>
        <v>64.69979296066253</v>
      </c>
      <c r="K87" s="14">
        <f>($F$87/$H$87)*100</f>
        <v>75.39203860072377</v>
      </c>
      <c r="L87" s="14">
        <f>($G$87/$I$87)*100</f>
        <v>99.81179422835633</v>
      </c>
      <c r="M87" s="14">
        <v>1</v>
      </c>
    </row>
    <row r="88" spans="1:13" s="2" customFormat="1" ht="13.5" customHeight="1">
      <c r="A88" s="11" t="s">
        <v>42</v>
      </c>
      <c r="B88" s="12" t="s">
        <v>203</v>
      </c>
      <c r="C88" s="13" t="s">
        <v>204</v>
      </c>
      <c r="D88" s="13" t="s">
        <v>50</v>
      </c>
      <c r="E88" s="14">
        <v>4517</v>
      </c>
      <c r="F88" s="14">
        <v>3380</v>
      </c>
      <c r="G88" s="14">
        <v>7897</v>
      </c>
      <c r="H88" s="14">
        <v>3017</v>
      </c>
      <c r="I88" s="14">
        <v>6841</v>
      </c>
      <c r="J88" s="14">
        <f>($F$88/$E$88)*100</f>
        <v>74.82842594642462</v>
      </c>
      <c r="K88" s="14">
        <f>($F$88/$H$88)*100</f>
        <v>112.03181968843221</v>
      </c>
      <c r="L88" s="14">
        <f>($G$88/$I$88)*100</f>
        <v>115.43633971641573</v>
      </c>
      <c r="M88" s="14">
        <v>1</v>
      </c>
    </row>
    <row r="89" spans="1:13" s="2" customFormat="1" ht="13.5" customHeight="1">
      <c r="A89" s="11" t="s">
        <v>42</v>
      </c>
      <c r="B89" s="12" t="s">
        <v>205</v>
      </c>
      <c r="C89" s="13" t="s">
        <v>206</v>
      </c>
      <c r="D89" s="13" t="s">
        <v>50</v>
      </c>
      <c r="E89" s="14">
        <v>394.36619940488</v>
      </c>
      <c r="F89" s="14">
        <v>352.112678040071</v>
      </c>
      <c r="G89" s="14">
        <v>746.478877444951</v>
      </c>
      <c r="H89" s="14">
        <v>309.859156675263</v>
      </c>
      <c r="I89" s="14">
        <v>661.971834715334</v>
      </c>
      <c r="J89" s="14">
        <f>($F$89/$E$89)*100</f>
        <v>89.28571428571418</v>
      </c>
      <c r="K89" s="14">
        <f>($F$89/$H$89)*100</f>
        <v>113.63636363636343</v>
      </c>
      <c r="L89" s="14">
        <f>($G$89/$I$89)*100</f>
        <v>112.76595744680849</v>
      </c>
      <c r="M89" s="14">
        <v>0.709999996</v>
      </c>
    </row>
    <row r="90" spans="1:13" s="2" customFormat="1" ht="13.5" customHeight="1">
      <c r="A90" s="11" t="s">
        <v>42</v>
      </c>
      <c r="B90" s="12" t="s">
        <v>207</v>
      </c>
      <c r="C90" s="13" t="s">
        <v>208</v>
      </c>
      <c r="D90" s="13" t="s">
        <v>50</v>
      </c>
      <c r="E90" s="14"/>
      <c r="F90" s="14"/>
      <c r="G90" s="14"/>
      <c r="H90" s="14">
        <v>710</v>
      </c>
      <c r="I90" s="14">
        <v>2555</v>
      </c>
      <c r="J90" s="14" t="e">
        <f>($F$90/$E$90)*100</f>
        <v>#DIV/0!</v>
      </c>
      <c r="K90" s="14">
        <f>($F$90/$H$90)*100</f>
        <v>0</v>
      </c>
      <c r="L90" s="14">
        <f>($G$90/$I$90)*100</f>
        <v>0</v>
      </c>
      <c r="M90" s="14">
        <v>1</v>
      </c>
    </row>
    <row r="91" spans="1:13" s="2" customFormat="1" ht="13.5" customHeight="1">
      <c r="A91" s="11" t="s">
        <v>42</v>
      </c>
      <c r="B91" s="12" t="s">
        <v>209</v>
      </c>
      <c r="C91" s="13" t="s">
        <v>210</v>
      </c>
      <c r="D91" s="13" t="s">
        <v>50</v>
      </c>
      <c r="E91" s="14">
        <v>383.5</v>
      </c>
      <c r="F91" s="14">
        <v>232</v>
      </c>
      <c r="G91" s="14">
        <v>615.5</v>
      </c>
      <c r="H91" s="14">
        <v>221.1</v>
      </c>
      <c r="I91" s="14">
        <v>431.2</v>
      </c>
      <c r="J91" s="14">
        <f>($F$91/$E$91)*100</f>
        <v>60.495436766623214</v>
      </c>
      <c r="K91" s="14">
        <f>($F$91/$H$91)*100</f>
        <v>104.9298959746721</v>
      </c>
      <c r="L91" s="14">
        <f>($G$91/$I$91)*100</f>
        <v>142.74118738404454</v>
      </c>
      <c r="M91" s="14">
        <v>1</v>
      </c>
    </row>
    <row r="92" spans="1:13" s="2" customFormat="1" ht="13.5" customHeight="1">
      <c r="A92" s="11" t="s">
        <v>42</v>
      </c>
      <c r="B92" s="12" t="s">
        <v>211</v>
      </c>
      <c r="C92" s="13" t="s">
        <v>212</v>
      </c>
      <c r="D92" s="13" t="s">
        <v>50</v>
      </c>
      <c r="E92" s="14">
        <v>778</v>
      </c>
      <c r="F92" s="14">
        <v>458</v>
      </c>
      <c r="G92" s="14">
        <v>1236</v>
      </c>
      <c r="H92" s="14">
        <v>249</v>
      </c>
      <c r="I92" s="14">
        <v>249</v>
      </c>
      <c r="J92" s="14">
        <f>($F$92/$E$92)*100</f>
        <v>58.86889460154242</v>
      </c>
      <c r="K92" s="14">
        <f>($F$92/$H$92)*100</f>
        <v>183.93574297188755</v>
      </c>
      <c r="L92" s="14">
        <f>($G$92/$I$92)*100</f>
        <v>496.38554216867476</v>
      </c>
      <c r="M92" s="14">
        <v>1</v>
      </c>
    </row>
    <row r="93" spans="1:13" s="2" customFormat="1" ht="13.5" customHeight="1">
      <c r="A93" s="11" t="s">
        <v>42</v>
      </c>
      <c r="B93" s="12" t="s">
        <v>213</v>
      </c>
      <c r="C93" s="13" t="s">
        <v>214</v>
      </c>
      <c r="D93" s="13" t="s">
        <v>50</v>
      </c>
      <c r="E93" s="14">
        <v>5835</v>
      </c>
      <c r="F93" s="14">
        <v>5042</v>
      </c>
      <c r="G93" s="14">
        <v>10877</v>
      </c>
      <c r="H93" s="14">
        <v>487</v>
      </c>
      <c r="I93" s="14">
        <v>6616</v>
      </c>
      <c r="J93" s="14">
        <f>($F$93/$E$93)*100</f>
        <v>86.40959725792631</v>
      </c>
      <c r="K93" s="14">
        <f>($F$93/$H$93)*100</f>
        <v>1035.3182751540041</v>
      </c>
      <c r="L93" s="14">
        <f>($G$93/$I$93)*100</f>
        <v>164.40447400241837</v>
      </c>
      <c r="M93" s="14">
        <v>1</v>
      </c>
    </row>
    <row r="94" spans="1:13" s="2" customFormat="1" ht="13.5" customHeight="1">
      <c r="A94" s="11" t="s">
        <v>42</v>
      </c>
      <c r="B94" s="12" t="s">
        <v>215</v>
      </c>
      <c r="C94" s="13" t="s">
        <v>216</v>
      </c>
      <c r="D94" s="13" t="s">
        <v>50</v>
      </c>
      <c r="E94" s="14">
        <v>350</v>
      </c>
      <c r="F94" s="14">
        <v>310</v>
      </c>
      <c r="G94" s="14">
        <v>660</v>
      </c>
      <c r="H94" s="14">
        <v>781</v>
      </c>
      <c r="I94" s="14">
        <v>1722</v>
      </c>
      <c r="J94" s="14">
        <f>($F$94/$E$94)*100</f>
        <v>88.57142857142857</v>
      </c>
      <c r="K94" s="14">
        <f>($F$94/$H$94)*100</f>
        <v>39.69270166453265</v>
      </c>
      <c r="L94" s="14">
        <f>($G$94/$I$94)*100</f>
        <v>38.32752613240418</v>
      </c>
      <c r="M94" s="14">
        <v>1</v>
      </c>
    </row>
    <row r="95" spans="1:13" s="2" customFormat="1" ht="13.5" customHeight="1">
      <c r="A95" s="11" t="s">
        <v>42</v>
      </c>
      <c r="B95" s="12" t="s">
        <v>217</v>
      </c>
      <c r="C95" s="13" t="s">
        <v>218</v>
      </c>
      <c r="D95" s="13" t="s">
        <v>50</v>
      </c>
      <c r="E95" s="14">
        <v>2062.04609910259</v>
      </c>
      <c r="F95" s="14">
        <v>1395.03118731722</v>
      </c>
      <c r="G95" s="14">
        <v>3457.07728641982</v>
      </c>
      <c r="H95" s="14">
        <v>2104.54704925383</v>
      </c>
      <c r="I95" s="14">
        <v>4063.59084563695</v>
      </c>
      <c r="J95" s="14">
        <f>($F$95/$E$95)*100</f>
        <v>67.65276430649843</v>
      </c>
      <c r="K95" s="14">
        <f>($F$95/$H$95)*100</f>
        <v>66.28652886671411</v>
      </c>
      <c r="L95" s="14">
        <f>($G$95/$I$95)*100</f>
        <v>85.07444321397813</v>
      </c>
      <c r="M95" s="14">
        <v>0.999977644</v>
      </c>
    </row>
    <row r="96" spans="1:13" s="2" customFormat="1" ht="13.5" customHeight="1">
      <c r="A96" s="11" t="s">
        <v>42</v>
      </c>
      <c r="B96" s="12" t="s">
        <v>219</v>
      </c>
      <c r="C96" s="13" t="s">
        <v>220</v>
      </c>
      <c r="D96" s="13" t="s">
        <v>50</v>
      </c>
      <c r="E96" s="14">
        <v>3569</v>
      </c>
      <c r="F96" s="14">
        <v>2966</v>
      </c>
      <c r="G96" s="14">
        <v>6535</v>
      </c>
      <c r="H96" s="14">
        <v>1555.7</v>
      </c>
      <c r="I96" s="14">
        <v>3757.7</v>
      </c>
      <c r="J96" s="14">
        <f>($F$96/$E$96)*100</f>
        <v>83.10451106752592</v>
      </c>
      <c r="K96" s="14">
        <f>($F$96/$H$96)*100</f>
        <v>190.65372501124895</v>
      </c>
      <c r="L96" s="14">
        <f>($G$96/$I$96)*100</f>
        <v>173.9095723447854</v>
      </c>
      <c r="M96" s="14">
        <v>1</v>
      </c>
    </row>
    <row r="97" spans="1:13" s="2" customFormat="1" ht="13.5" customHeight="1">
      <c r="A97" s="11" t="s">
        <v>42</v>
      </c>
      <c r="B97" s="12" t="s">
        <v>221</v>
      </c>
      <c r="C97" s="13" t="s">
        <v>222</v>
      </c>
      <c r="D97" s="13" t="s">
        <v>50</v>
      </c>
      <c r="E97" s="14">
        <v>1877.00859675569</v>
      </c>
      <c r="F97" s="14">
        <v>1299.99799322149</v>
      </c>
      <c r="G97" s="14">
        <v>3177.00658997718</v>
      </c>
      <c r="H97" s="14">
        <v>1543.67577798095</v>
      </c>
      <c r="I97" s="14">
        <v>3409.76485136299</v>
      </c>
      <c r="J97" s="14">
        <f>($F$97/$E$97)*100</f>
        <v>69.25903245560345</v>
      </c>
      <c r="K97" s="14">
        <f>($F$97/$H$97)*100</f>
        <v>84.21444527177992</v>
      </c>
      <c r="L97" s="14">
        <f>($G$97/$I$97)*100</f>
        <v>93.17377380751726</v>
      </c>
      <c r="M97" s="14">
        <v>0.870001343</v>
      </c>
    </row>
    <row r="98" spans="1:13" s="2" customFormat="1" ht="13.5" customHeight="1">
      <c r="A98" s="11" t="s">
        <v>42</v>
      </c>
      <c r="B98" s="12" t="s">
        <v>223</v>
      </c>
      <c r="C98" s="13" t="s">
        <v>224</v>
      </c>
      <c r="D98" s="13" t="s">
        <v>98</v>
      </c>
      <c r="E98" s="14">
        <v>1054.95758743645</v>
      </c>
      <c r="F98" s="14">
        <v>685.417530796859</v>
      </c>
      <c r="G98" s="14">
        <v>1740.3751182333</v>
      </c>
      <c r="H98" s="14">
        <v>439.057493037134</v>
      </c>
      <c r="I98" s="14">
        <v>1217.16493903072</v>
      </c>
      <c r="J98" s="14">
        <f>($F$98/$E$98)*100</f>
        <v>64.97109826589575</v>
      </c>
      <c r="K98" s="14">
        <f>($F$98/$H$98)*100</f>
        <v>156.11111111111106</v>
      </c>
      <c r="L98" s="14">
        <f>($G$98/$I$98)*100</f>
        <v>142.98597194388745</v>
      </c>
      <c r="M98" s="14">
        <v>0.819938176</v>
      </c>
    </row>
    <row r="99" spans="1:13" s="2" customFormat="1" ht="13.5" customHeight="1">
      <c r="A99" s="11" t="s">
        <v>42</v>
      </c>
      <c r="B99" s="12" t="s">
        <v>225</v>
      </c>
      <c r="C99" s="13" t="s">
        <v>226</v>
      </c>
      <c r="D99" s="13" t="s">
        <v>227</v>
      </c>
      <c r="E99" s="14">
        <v>825.815833411416</v>
      </c>
      <c r="F99" s="14">
        <v>527.328182780783</v>
      </c>
      <c r="G99" s="14">
        <v>1353.1440161922</v>
      </c>
      <c r="H99" s="14"/>
      <c r="I99" s="14">
        <v>747.324636393731</v>
      </c>
      <c r="J99" s="14">
        <f>($F$99/$E$99)*100</f>
        <v>63.85542168674691</v>
      </c>
      <c r="K99" s="14" t="e">
        <f>($F$99/$H$99)*100</f>
        <v>#DIV/0!</v>
      </c>
      <c r="L99" s="14">
        <f>($G$99/$I$99)*100</f>
        <v>181.06508875739655</v>
      </c>
      <c r="M99" s="14">
        <v>0.904560036</v>
      </c>
    </row>
    <row r="100" spans="1:13" s="2" customFormat="1" ht="13.5" customHeight="1">
      <c r="A100" s="11" t="s">
        <v>42</v>
      </c>
      <c r="B100" s="12" t="s">
        <v>228</v>
      </c>
      <c r="C100" s="13" t="s">
        <v>229</v>
      </c>
      <c r="D100" s="13" t="s">
        <v>227</v>
      </c>
      <c r="E100" s="14">
        <v>49073.7366004768</v>
      </c>
      <c r="F100" s="14">
        <v>33038.626491533</v>
      </c>
      <c r="G100" s="14">
        <v>82112.3630920099</v>
      </c>
      <c r="H100" s="14">
        <v>44957.6190006949</v>
      </c>
      <c r="I100" s="14">
        <v>83731.846663127</v>
      </c>
      <c r="J100" s="14">
        <f>($F$100/$E$100)*100</f>
        <v>67.32445658358937</v>
      </c>
      <c r="K100" s="14">
        <f>($F$100/$H$100)*100</f>
        <v>73.48838133759338</v>
      </c>
      <c r="L100" s="14">
        <f>($G$100/$I$100)*100</f>
        <v>98.06586903829714</v>
      </c>
      <c r="M100" s="14">
        <v>0.895285402</v>
      </c>
    </row>
    <row r="101" spans="1:13" s="2" customFormat="1" ht="13.5" customHeight="1">
      <c r="A101" s="11" t="s">
        <v>42</v>
      </c>
      <c r="B101" s="12" t="s">
        <v>230</v>
      </c>
      <c r="C101" s="13" t="s">
        <v>231</v>
      </c>
      <c r="D101" s="13" t="s">
        <v>232</v>
      </c>
      <c r="E101" s="14">
        <v>843000</v>
      </c>
      <c r="F101" s="14">
        <v>730000</v>
      </c>
      <c r="G101" s="14">
        <v>1573000</v>
      </c>
      <c r="H101" s="14">
        <v>1350000</v>
      </c>
      <c r="I101" s="14">
        <v>2690000</v>
      </c>
      <c r="J101" s="14">
        <f>($F$101/$E$101)*100</f>
        <v>86.59549228944246</v>
      </c>
      <c r="K101" s="14">
        <f>($F$101/$H$101)*100</f>
        <v>54.074074074074076</v>
      </c>
      <c r="L101" s="14">
        <f>($G$101/$I$101)*100</f>
        <v>58.47583643122677</v>
      </c>
      <c r="M101" s="14">
        <v>1</v>
      </c>
    </row>
    <row r="102" spans="1:13" s="2" customFormat="1" ht="13.5" customHeight="1">
      <c r="A102" s="11" t="s">
        <v>42</v>
      </c>
      <c r="B102" s="12" t="s">
        <v>233</v>
      </c>
      <c r="C102" s="13" t="s">
        <v>234</v>
      </c>
      <c r="D102" s="13" t="s">
        <v>115</v>
      </c>
      <c r="E102" s="14">
        <v>17.4418291712298</v>
      </c>
      <c r="F102" s="14">
        <v>10.4650975027379</v>
      </c>
      <c r="G102" s="14">
        <v>27.9069266739676</v>
      </c>
      <c r="H102" s="14">
        <v>8.83719344675641</v>
      </c>
      <c r="I102" s="14">
        <v>17.9069446157959</v>
      </c>
      <c r="J102" s="14">
        <f>($F$102/$E$102)*100</f>
        <v>60.00000000000012</v>
      </c>
      <c r="K102" s="14">
        <f>($F$102/$H$102)*100</f>
        <v>118.42105263157944</v>
      </c>
      <c r="L102" s="14">
        <f>($G$102/$I$102)*100</f>
        <v>155.84415584415564</v>
      </c>
      <c r="M102" s="14">
        <v>0.860001543</v>
      </c>
    </row>
    <row r="103" spans="1:13" s="2" customFormat="1" ht="13.5" customHeight="1">
      <c r="A103" s="11" t="s">
        <v>42</v>
      </c>
      <c r="B103" s="12" t="s">
        <v>235</v>
      </c>
      <c r="C103" s="13" t="s">
        <v>236</v>
      </c>
      <c r="D103" s="13" t="s">
        <v>50</v>
      </c>
      <c r="E103" s="14">
        <v>4115.01174970888</v>
      </c>
      <c r="F103" s="14">
        <v>3070.75500039044</v>
      </c>
      <c r="G103" s="14">
        <v>7185.76675009931</v>
      </c>
      <c r="H103" s="14">
        <v>4864.19595012987</v>
      </c>
      <c r="I103" s="14">
        <v>8933.19638712931</v>
      </c>
      <c r="J103" s="14">
        <f>($F$103/$E$103)*100</f>
        <v>74.62323772484204</v>
      </c>
      <c r="K103" s="14">
        <f>($F$103/$H$103)*100</f>
        <v>63.129755295085374</v>
      </c>
      <c r="L103" s="14">
        <f>($G$103/$I$103)*100</f>
        <v>80.43892061359307</v>
      </c>
      <c r="M103" s="14">
        <v>0.999754132</v>
      </c>
    </row>
    <row r="104" spans="1:13" s="2" customFormat="1" ht="13.5" customHeight="1">
      <c r="A104" s="11" t="s">
        <v>42</v>
      </c>
      <c r="B104" s="12" t="s">
        <v>237</v>
      </c>
      <c r="C104" s="13" t="s">
        <v>238</v>
      </c>
      <c r="D104" s="13" t="s">
        <v>45</v>
      </c>
      <c r="E104" s="14">
        <v>10775</v>
      </c>
      <c r="F104" s="14">
        <v>7543</v>
      </c>
      <c r="G104" s="14">
        <v>18318</v>
      </c>
      <c r="H104" s="14">
        <v>344</v>
      </c>
      <c r="I104" s="14">
        <v>7137</v>
      </c>
      <c r="J104" s="14">
        <f>($F$104/$E$104)*100</f>
        <v>70.0046403712297</v>
      </c>
      <c r="K104" s="14">
        <f>($F$104/$H$104)*100</f>
        <v>2192.732558139535</v>
      </c>
      <c r="L104" s="14">
        <f>($G$104/$I$104)*100</f>
        <v>256.6624632198403</v>
      </c>
      <c r="M104" s="14">
        <v>1</v>
      </c>
    </row>
    <row r="105" spans="1:13" s="2" customFormat="1" ht="13.5" customHeight="1">
      <c r="A105" s="11" t="s">
        <v>42</v>
      </c>
      <c r="B105" s="12" t="s">
        <v>239</v>
      </c>
      <c r="C105" s="13" t="s">
        <v>240</v>
      </c>
      <c r="D105" s="13" t="s">
        <v>50</v>
      </c>
      <c r="E105" s="14">
        <v>60854.5072517551</v>
      </c>
      <c r="F105" s="14">
        <v>33379.1268182261</v>
      </c>
      <c r="G105" s="14">
        <v>94233.6340699812</v>
      </c>
      <c r="H105" s="14">
        <v>30723.9540514958</v>
      </c>
      <c r="I105" s="14">
        <v>47157.6051201088</v>
      </c>
      <c r="J105" s="14">
        <f>($F$105/$E$105)*100</f>
        <v>54.85070593068259</v>
      </c>
      <c r="K105" s="14">
        <f>($F$105/$H$105)*100</f>
        <v>108.64202817866482</v>
      </c>
      <c r="L105" s="14">
        <f>($G$105/$I$105)*100</f>
        <v>199.82701375519682</v>
      </c>
      <c r="M105" s="14">
        <v>0.760025873</v>
      </c>
    </row>
    <row r="106" spans="1:13" s="2" customFormat="1" ht="13.5" customHeight="1">
      <c r="A106" s="11" t="s">
        <v>42</v>
      </c>
      <c r="B106" s="12" t="s">
        <v>241</v>
      </c>
      <c r="C106" s="13" t="s">
        <v>242</v>
      </c>
      <c r="D106" s="13" t="s">
        <v>115</v>
      </c>
      <c r="E106" s="14">
        <v>4.7</v>
      </c>
      <c r="F106" s="14">
        <v>2.2</v>
      </c>
      <c r="G106" s="14">
        <v>6.9</v>
      </c>
      <c r="H106" s="14">
        <v>1.9</v>
      </c>
      <c r="I106" s="14">
        <v>3.8</v>
      </c>
      <c r="J106" s="14">
        <f>($F$106/$E$106)*100</f>
        <v>46.808510638297875</v>
      </c>
      <c r="K106" s="14">
        <f>($F$106/$H$106)*100</f>
        <v>115.78947368421053</v>
      </c>
      <c r="L106" s="14">
        <f>($G$106/$I$106)*100</f>
        <v>181.57894736842107</v>
      </c>
      <c r="M106" s="14">
        <v>1</v>
      </c>
    </row>
    <row r="107" spans="1:13" s="2" customFormat="1" ht="13.5" customHeight="1">
      <c r="A107" s="11" t="s">
        <v>42</v>
      </c>
      <c r="B107" s="12" t="s">
        <v>243</v>
      </c>
      <c r="C107" s="13" t="s">
        <v>244</v>
      </c>
      <c r="D107" s="13" t="s">
        <v>50</v>
      </c>
      <c r="E107" s="14">
        <v>4454</v>
      </c>
      <c r="F107" s="14">
        <v>4124</v>
      </c>
      <c r="G107" s="14">
        <v>8578</v>
      </c>
      <c r="H107" s="14">
        <v>5624.1</v>
      </c>
      <c r="I107" s="14">
        <v>9898.5</v>
      </c>
      <c r="J107" s="14">
        <f>($F$107/$E$107)*100</f>
        <v>92.59092950157162</v>
      </c>
      <c r="K107" s="14">
        <f>($F$107/$H$107)*100</f>
        <v>73.32728792162301</v>
      </c>
      <c r="L107" s="14">
        <f>($G$107/$I$107)*100</f>
        <v>86.65959488811437</v>
      </c>
      <c r="M107" s="14">
        <v>1</v>
      </c>
    </row>
    <row r="108" spans="1:13" s="2" customFormat="1" ht="13.5" customHeight="1">
      <c r="A108" s="11" t="s">
        <v>42</v>
      </c>
      <c r="B108" s="12" t="s">
        <v>245</v>
      </c>
      <c r="C108" s="13" t="s">
        <v>246</v>
      </c>
      <c r="D108" s="13" t="s">
        <v>50</v>
      </c>
      <c r="E108" s="14">
        <v>75</v>
      </c>
      <c r="F108" s="14">
        <v>49</v>
      </c>
      <c r="G108" s="14">
        <v>124</v>
      </c>
      <c r="H108" s="14">
        <v>75</v>
      </c>
      <c r="I108" s="14">
        <v>165</v>
      </c>
      <c r="J108" s="14">
        <f>($F$108/$E$108)*100</f>
        <v>65.33333333333333</v>
      </c>
      <c r="K108" s="14">
        <f>($F$108/$H$108)*100</f>
        <v>65.33333333333333</v>
      </c>
      <c r="L108" s="14">
        <f>($G$108/$I$108)*100</f>
        <v>75.15151515151514</v>
      </c>
      <c r="M108" s="14">
        <v>1</v>
      </c>
    </row>
    <row r="109" spans="1:13" s="2" customFormat="1" ht="13.5" customHeight="1">
      <c r="A109" s="11" t="s">
        <v>42</v>
      </c>
      <c r="B109" s="12" t="s">
        <v>247</v>
      </c>
      <c r="C109" s="13" t="s">
        <v>248</v>
      </c>
      <c r="D109" s="13" t="s">
        <v>50</v>
      </c>
      <c r="E109" s="14">
        <v>15751.3228744549</v>
      </c>
      <c r="F109" s="14">
        <v>11335.992472901</v>
      </c>
      <c r="G109" s="14">
        <v>27087.3153473559</v>
      </c>
      <c r="H109" s="14">
        <v>13800.1241700509</v>
      </c>
      <c r="I109" s="14">
        <v>30213.4466049381</v>
      </c>
      <c r="J109" s="14">
        <f>($F$109/$E$109)*100</f>
        <v>71.96851060227726</v>
      </c>
      <c r="K109" s="14">
        <f>($F$109/$H$109)*100</f>
        <v>82.1441338731026</v>
      </c>
      <c r="L109" s="14">
        <f>($G$109/$I$109)*100</f>
        <v>89.65317893566215</v>
      </c>
      <c r="M109" s="14">
        <v>0.750000498</v>
      </c>
    </row>
    <row r="110" spans="1:13" s="2" customFormat="1" ht="13.5" customHeight="1">
      <c r="A110" s="11" t="s">
        <v>42</v>
      </c>
      <c r="B110" s="12" t="s">
        <v>249</v>
      </c>
      <c r="C110" s="13" t="s">
        <v>250</v>
      </c>
      <c r="D110" s="13" t="s">
        <v>50</v>
      </c>
      <c r="E110" s="14">
        <v>43.8356348733423</v>
      </c>
      <c r="F110" s="14">
        <v>26.027408206047</v>
      </c>
      <c r="G110" s="14">
        <v>69.8630430793893</v>
      </c>
      <c r="H110" s="14">
        <v>33.5616579499027</v>
      </c>
      <c r="I110" s="14">
        <v>43.8356348733423</v>
      </c>
      <c r="J110" s="14">
        <f>($F$110/$E$110)*100</f>
        <v>59.37500000000002</v>
      </c>
      <c r="K110" s="14">
        <f>($F$110/$H$110)*100</f>
        <v>77.55102040816328</v>
      </c>
      <c r="L110" s="14">
        <f>($G$110/$I$110)*100</f>
        <v>159.37500000000003</v>
      </c>
      <c r="M110" s="14">
        <v>0.729999693</v>
      </c>
    </row>
    <row r="111" spans="1:13" s="2" customFormat="1" ht="13.5" customHeight="1">
      <c r="A111" s="11" t="s">
        <v>42</v>
      </c>
      <c r="B111" s="12" t="s">
        <v>251</v>
      </c>
      <c r="C111" s="13" t="s">
        <v>252</v>
      </c>
      <c r="D111" s="13" t="s">
        <v>253</v>
      </c>
      <c r="E111" s="14">
        <v>516.200762388818</v>
      </c>
      <c r="F111" s="14">
        <v>347.045743329098</v>
      </c>
      <c r="G111" s="14">
        <v>863.246505717916</v>
      </c>
      <c r="H111" s="14"/>
      <c r="I111" s="14"/>
      <c r="J111" s="14">
        <f>($F$111/$E$111)*100</f>
        <v>67.2307692307693</v>
      </c>
      <c r="K111" s="14" t="e">
        <f>($F$111/$H$111)*100</f>
        <v>#DIV/0!</v>
      </c>
      <c r="L111" s="14" t="e">
        <f>($G$111/$I$111)*100</f>
        <v>#DIV/0!</v>
      </c>
      <c r="M111" s="14">
        <v>1</v>
      </c>
    </row>
    <row r="112" spans="1:13" s="2" customFormat="1" ht="13.5" customHeight="1">
      <c r="A112" s="11" t="s">
        <v>42</v>
      </c>
      <c r="B112" s="12" t="s">
        <v>254</v>
      </c>
      <c r="C112" s="13" t="s">
        <v>255</v>
      </c>
      <c r="D112" s="13" t="s">
        <v>253</v>
      </c>
      <c r="E112" s="14">
        <v>536.054637865311</v>
      </c>
      <c r="F112" s="14">
        <v>333.545108005083</v>
      </c>
      <c r="G112" s="14">
        <v>869.599745870394</v>
      </c>
      <c r="H112" s="14">
        <v>438.526550789348</v>
      </c>
      <c r="I112" s="14">
        <v>944.825386700686</v>
      </c>
      <c r="J112" s="14">
        <f>($F$112/$E$112)*100</f>
        <v>62.22222222222234</v>
      </c>
      <c r="K112" s="14">
        <f>($F$112/$H$112)*100</f>
        <v>76.06041353817726</v>
      </c>
      <c r="L112" s="14">
        <f>($G$112/$I$112)*100</f>
        <v>92.03814356714328</v>
      </c>
      <c r="M112" s="14">
        <v>1</v>
      </c>
    </row>
    <row r="113" spans="1:13" s="2" customFormat="1" ht="13.5" customHeight="1">
      <c r="A113" s="11" t="s">
        <v>42</v>
      </c>
      <c r="B113" s="12" t="s">
        <v>256</v>
      </c>
      <c r="C113" s="13" t="s">
        <v>257</v>
      </c>
      <c r="D113" s="13" t="s">
        <v>115</v>
      </c>
      <c r="E113" s="14">
        <v>100</v>
      </c>
      <c r="F113" s="14">
        <v>80</v>
      </c>
      <c r="G113" s="14">
        <v>180</v>
      </c>
      <c r="H113" s="14"/>
      <c r="I113" s="14"/>
      <c r="J113" s="14">
        <f>($F$113/$E$113)*100</f>
        <v>80</v>
      </c>
      <c r="K113" s="14" t="e">
        <f>($F$113/$H$113)*100</f>
        <v>#DIV/0!</v>
      </c>
      <c r="L113" s="14" t="e">
        <f>($G$113/$I$113)*100</f>
        <v>#DIV/0!</v>
      </c>
      <c r="M113" s="14">
        <v>1</v>
      </c>
    </row>
    <row r="114" spans="1:13" s="2" customFormat="1" ht="13.5" customHeight="1">
      <c r="A114" s="11" t="s">
        <v>42</v>
      </c>
      <c r="B114" s="12" t="s">
        <v>258</v>
      </c>
      <c r="C114" s="13" t="s">
        <v>259</v>
      </c>
      <c r="D114" s="13" t="s">
        <v>260</v>
      </c>
      <c r="E114" s="14">
        <v>20172.3333264819</v>
      </c>
      <c r="F114" s="14">
        <v>11839.4876080243</v>
      </c>
      <c r="G114" s="14">
        <v>32011.8209345062</v>
      </c>
      <c r="H114" s="14">
        <v>22847.0112219712</v>
      </c>
      <c r="I114" s="14">
        <v>60778.0680459633</v>
      </c>
      <c r="J114" s="14">
        <f>($F$114/$E$114)*100</f>
        <v>58.69171114915902</v>
      </c>
      <c r="K114" s="14">
        <f>($F$114/$H$114)*100</f>
        <v>51.82072829131656</v>
      </c>
      <c r="L114" s="14">
        <f>($G$114/$I$114)*100</f>
        <v>52.67002055790474</v>
      </c>
      <c r="M114" s="14">
        <v>0.984417602</v>
      </c>
    </row>
    <row r="115" spans="1:13" s="2" customFormat="1" ht="13.5" customHeight="1">
      <c r="A115" s="11" t="s">
        <v>42</v>
      </c>
      <c r="B115" s="12" t="s">
        <v>261</v>
      </c>
      <c r="C115" s="13" t="s">
        <v>262</v>
      </c>
      <c r="D115" s="13" t="s">
        <v>260</v>
      </c>
      <c r="E115" s="14">
        <v>80</v>
      </c>
      <c r="F115" s="14">
        <v>50</v>
      </c>
      <c r="G115" s="14">
        <v>130</v>
      </c>
      <c r="H115" s="14">
        <v>43</v>
      </c>
      <c r="I115" s="14">
        <v>93</v>
      </c>
      <c r="J115" s="14">
        <f>($F$115/$E$115)*100</f>
        <v>62.5</v>
      </c>
      <c r="K115" s="14">
        <f>($F$115/$H$115)*100</f>
        <v>116.27906976744187</v>
      </c>
      <c r="L115" s="14">
        <f>($G$115/$I$115)*100</f>
        <v>139.78494623655914</v>
      </c>
      <c r="M115" s="14">
        <v>1</v>
      </c>
    </row>
    <row r="116" spans="1:13" s="2" customFormat="1" ht="13.5" customHeight="1">
      <c r="A116" s="11" t="s">
        <v>42</v>
      </c>
      <c r="B116" s="12" t="s">
        <v>263</v>
      </c>
      <c r="C116" s="13" t="s">
        <v>264</v>
      </c>
      <c r="D116" s="13" t="s">
        <v>50</v>
      </c>
      <c r="E116" s="14">
        <v>311</v>
      </c>
      <c r="F116" s="14">
        <v>220</v>
      </c>
      <c r="G116" s="14">
        <v>531</v>
      </c>
      <c r="H116" s="14">
        <v>337</v>
      </c>
      <c r="I116" s="14">
        <v>666</v>
      </c>
      <c r="J116" s="14">
        <f>($F$116/$E$116)*100</f>
        <v>70.7395498392283</v>
      </c>
      <c r="K116" s="14">
        <f>($F$116/$H$116)*100</f>
        <v>65.28189910979229</v>
      </c>
      <c r="L116" s="14">
        <f>($G$116/$I$116)*100</f>
        <v>79.72972972972973</v>
      </c>
      <c r="M116" s="14">
        <v>1</v>
      </c>
    </row>
    <row r="117" spans="1:13" s="2" customFormat="1" ht="13.5" customHeight="1">
      <c r="A117" s="11" t="s">
        <v>42</v>
      </c>
      <c r="B117" s="12" t="s">
        <v>265</v>
      </c>
      <c r="C117" s="13" t="s">
        <v>266</v>
      </c>
      <c r="D117" s="13" t="s">
        <v>50</v>
      </c>
      <c r="E117" s="14">
        <v>121.12037034009</v>
      </c>
      <c r="F117" s="14">
        <v>102.305555529979</v>
      </c>
      <c r="G117" s="14">
        <v>223.425925870069</v>
      </c>
      <c r="H117" s="14">
        <v>155.222222183417</v>
      </c>
      <c r="I117" s="14">
        <v>290.45370363109</v>
      </c>
      <c r="J117" s="14">
        <f>($F$117/$E$117)*100</f>
        <v>84.46601941747578</v>
      </c>
      <c r="K117" s="14">
        <f>($F$117/$H$117)*100</f>
        <v>65.90909090909066</v>
      </c>
      <c r="L117" s="14">
        <f>($G$117/$I$117)*100</f>
        <v>76.92307692307685</v>
      </c>
      <c r="M117" s="14">
        <v>0.850393701</v>
      </c>
    </row>
    <row r="118" spans="1:13" s="2" customFormat="1" ht="13.5" customHeight="1">
      <c r="A118" s="11" t="s">
        <v>42</v>
      </c>
      <c r="B118" s="12" t="s">
        <v>267</v>
      </c>
      <c r="C118" s="13" t="s">
        <v>268</v>
      </c>
      <c r="D118" s="13" t="s">
        <v>50</v>
      </c>
      <c r="E118" s="14">
        <v>358.5</v>
      </c>
      <c r="F118" s="14">
        <v>134</v>
      </c>
      <c r="G118" s="14">
        <v>492.5</v>
      </c>
      <c r="H118" s="14">
        <v>125.1</v>
      </c>
      <c r="I118" s="14">
        <v>526.3</v>
      </c>
      <c r="J118" s="14">
        <f>($F$118/$E$118)*100</f>
        <v>37.37796373779637</v>
      </c>
      <c r="K118" s="14">
        <f>($F$118/$H$118)*100</f>
        <v>107.11430855315749</v>
      </c>
      <c r="L118" s="14">
        <f>($G$118/$I$118)*100</f>
        <v>93.57780733422003</v>
      </c>
      <c r="M118" s="14">
        <v>1</v>
      </c>
    </row>
    <row r="119" spans="1:13" s="2" customFormat="1" ht="13.5" customHeight="1">
      <c r="A119" s="11" t="s">
        <v>42</v>
      </c>
      <c r="B119" s="12" t="s">
        <v>269</v>
      </c>
      <c r="C119" s="13" t="s">
        <v>270</v>
      </c>
      <c r="D119" s="13" t="s">
        <v>50</v>
      </c>
      <c r="E119" s="14">
        <v>8332.58976133115</v>
      </c>
      <c r="F119" s="14">
        <v>6814.88620957889</v>
      </c>
      <c r="G119" s="14">
        <v>15147.47597091</v>
      </c>
      <c r="H119" s="14">
        <v>5984.52842616002</v>
      </c>
      <c r="I119" s="14">
        <v>12334.5333247352</v>
      </c>
      <c r="J119" s="14">
        <f>($F$119/$E$119)*100</f>
        <v>81.7859321624661</v>
      </c>
      <c r="K119" s="14">
        <f>($F$119/$H$119)*100</f>
        <v>113.87507459717541</v>
      </c>
      <c r="L119" s="14">
        <f>($G$119/$I$119)*100</f>
        <v>122.80542418685458</v>
      </c>
      <c r="M119" s="14">
        <v>0.839999352</v>
      </c>
    </row>
    <row r="120" spans="1:13" s="2" customFormat="1" ht="13.5" customHeight="1">
      <c r="A120" s="11" t="s">
        <v>42</v>
      </c>
      <c r="B120" s="12" t="s">
        <v>271</v>
      </c>
      <c r="C120" s="13" t="s">
        <v>272</v>
      </c>
      <c r="D120" s="13" t="s">
        <v>50</v>
      </c>
      <c r="E120" s="14">
        <v>3644.44011161009</v>
      </c>
      <c r="F120" s="14">
        <v>3129.62590885216</v>
      </c>
      <c r="G120" s="14">
        <v>6774.06602046225</v>
      </c>
      <c r="H120" s="14">
        <v>2090.12097186852</v>
      </c>
      <c r="I120" s="14">
        <v>5120.9815660429</v>
      </c>
      <c r="J120" s="14">
        <f>($F$120/$E$120)*100</f>
        <v>85.87398373983739</v>
      </c>
      <c r="K120" s="14">
        <f>($F$120/$H$120)*100</f>
        <v>149.73419964559977</v>
      </c>
      <c r="L120" s="14">
        <f>($G$120/$I$120)*100</f>
        <v>132.28061716489884</v>
      </c>
      <c r="M120" s="14">
        <v>0.810000963</v>
      </c>
    </row>
    <row r="121" spans="1:13" s="2" customFormat="1" ht="13.5" customHeight="1">
      <c r="A121" s="11" t="s">
        <v>42</v>
      </c>
      <c r="B121" s="12" t="s">
        <v>273</v>
      </c>
      <c r="C121" s="13" t="s">
        <v>274</v>
      </c>
      <c r="D121" s="13" t="s">
        <v>50</v>
      </c>
      <c r="E121" s="14">
        <v>129.7</v>
      </c>
      <c r="F121" s="14">
        <v>103.76</v>
      </c>
      <c r="G121" s="14">
        <v>233.46</v>
      </c>
      <c r="H121" s="14">
        <v>75</v>
      </c>
      <c r="I121" s="14">
        <v>160</v>
      </c>
      <c r="J121" s="14">
        <f>($F$121/$E$121)*100</f>
        <v>80.00000000000001</v>
      </c>
      <c r="K121" s="14">
        <f>($F$121/$H$121)*100</f>
        <v>138.3466666666667</v>
      </c>
      <c r="L121" s="14">
        <f>($G$121/$I$121)*100</f>
        <v>145.9125</v>
      </c>
      <c r="M121" s="14">
        <v>1</v>
      </c>
    </row>
    <row r="122" spans="1:13" s="2" customFormat="1" ht="13.5" customHeight="1">
      <c r="A122" s="11" t="s">
        <v>42</v>
      </c>
      <c r="B122" s="12" t="s">
        <v>275</v>
      </c>
      <c r="C122" s="13" t="s">
        <v>276</v>
      </c>
      <c r="D122" s="13" t="s">
        <v>50</v>
      </c>
      <c r="E122" s="14">
        <v>980.942928070168</v>
      </c>
      <c r="F122" s="14">
        <v>741.15163208088</v>
      </c>
      <c r="G122" s="14">
        <v>1722.09456015105</v>
      </c>
      <c r="H122" s="14">
        <v>448.610417634174</v>
      </c>
      <c r="I122" s="14">
        <v>1036.10950945849</v>
      </c>
      <c r="J122" s="14">
        <f>($F$122/$E$122)*100</f>
        <v>75.5550206716883</v>
      </c>
      <c r="K122" s="14">
        <f>($F$122/$H$122)*100</f>
        <v>165.21052631578945</v>
      </c>
      <c r="L122" s="14">
        <f>($G$122/$I$122)*100</f>
        <v>166.2077747989285</v>
      </c>
      <c r="M122" s="14">
        <v>0.720001113</v>
      </c>
    </row>
    <row r="123" spans="1:13" s="2" customFormat="1" ht="13.5" customHeight="1">
      <c r="A123" s="11" t="s">
        <v>42</v>
      </c>
      <c r="B123" s="12" t="s">
        <v>277</v>
      </c>
      <c r="C123" s="13" t="s">
        <v>278</v>
      </c>
      <c r="D123" s="13" t="s">
        <v>279</v>
      </c>
      <c r="E123" s="14">
        <v>41611234</v>
      </c>
      <c r="F123" s="14">
        <v>31802000</v>
      </c>
      <c r="G123" s="14">
        <v>73413234</v>
      </c>
      <c r="H123" s="14">
        <v>30985420</v>
      </c>
      <c r="I123" s="14">
        <v>71604155</v>
      </c>
      <c r="J123" s="14">
        <f>($F$123/$E$123)*100</f>
        <v>76.42647656159392</v>
      </c>
      <c r="K123" s="14">
        <f>($F$123/$H$123)*100</f>
        <v>102.63536850557455</v>
      </c>
      <c r="L123" s="14">
        <f>($G$123/$I$123)*100</f>
        <v>102.52650003341286</v>
      </c>
      <c r="M123" s="14">
        <v>1</v>
      </c>
    </row>
    <row r="124" spans="1:13" s="2" customFormat="1" ht="13.5" customHeight="1">
      <c r="A124" s="11" t="s">
        <v>42</v>
      </c>
      <c r="B124" s="12" t="s">
        <v>280</v>
      </c>
      <c r="C124" s="13" t="s">
        <v>281</v>
      </c>
      <c r="D124" s="13" t="s">
        <v>279</v>
      </c>
      <c r="E124" s="14">
        <v>1929.53426665183</v>
      </c>
      <c r="F124" s="14">
        <v>1082.69559549032</v>
      </c>
      <c r="G124" s="14">
        <v>3012.22986214214</v>
      </c>
      <c r="H124" s="14">
        <v>1179.28462164402</v>
      </c>
      <c r="I124" s="14">
        <v>2137.31298570339</v>
      </c>
      <c r="J124" s="14">
        <f>($F$124/$E$124)*100</f>
        <v>56.11175785797457</v>
      </c>
      <c r="K124" s="14">
        <f>($F$124/$H$124)*100</f>
        <v>91.80952380952388</v>
      </c>
      <c r="L124" s="14">
        <f>($G$124/$I$124)*100</f>
        <v>140.93536521282186</v>
      </c>
      <c r="M124" s="14">
        <v>0.890370298</v>
      </c>
    </row>
    <row r="125" spans="1:13" s="2" customFormat="1" ht="13.5" customHeight="1">
      <c r="A125" s="11" t="s">
        <v>42</v>
      </c>
      <c r="B125" s="12" t="s">
        <v>282</v>
      </c>
      <c r="C125" s="13" t="s">
        <v>283</v>
      </c>
      <c r="D125" s="13" t="s">
        <v>284</v>
      </c>
      <c r="E125" s="14">
        <v>40.0000007384616</v>
      </c>
      <c r="F125" s="14">
        <v>23.0769235029586</v>
      </c>
      <c r="G125" s="14">
        <v>63.0769242414201</v>
      </c>
      <c r="H125" s="14">
        <v>34.1538467843787</v>
      </c>
      <c r="I125" s="14">
        <v>74.9230783062722</v>
      </c>
      <c r="J125" s="14">
        <f>($F$125/$E$125)*100</f>
        <v>57.69230769230765</v>
      </c>
      <c r="K125" s="14">
        <f>($F$125/$H$125)*100</f>
        <v>67.56756756756762</v>
      </c>
      <c r="L125" s="14">
        <f>($G$125/$I$125)*100</f>
        <v>84.18891170431208</v>
      </c>
      <c r="M125" s="14">
        <v>0.649999988</v>
      </c>
    </row>
    <row r="126" spans="1:13" s="2" customFormat="1" ht="13.5" customHeight="1">
      <c r="A126" s="11" t="s">
        <v>42</v>
      </c>
      <c r="B126" s="12" t="s">
        <v>285</v>
      </c>
      <c r="C126" s="13" t="s">
        <v>286</v>
      </c>
      <c r="D126" s="13" t="s">
        <v>284</v>
      </c>
      <c r="E126" s="14">
        <v>583.781166235257</v>
      </c>
      <c r="F126" s="14">
        <v>222.971973214855</v>
      </c>
      <c r="G126" s="14">
        <v>806.753139450113</v>
      </c>
      <c r="H126" s="14">
        <v>429.727802923176</v>
      </c>
      <c r="I126" s="14">
        <v>983.779372729786</v>
      </c>
      <c r="J126" s="14">
        <f>($F$126/$E$126)*100</f>
        <v>38.19444444444443</v>
      </c>
      <c r="K126" s="14">
        <f>($F$126/$H$126)*100</f>
        <v>51.88679245283008</v>
      </c>
      <c r="L126" s="14">
        <f>($G$126/$I$126)*100</f>
        <v>82.00549450549451</v>
      </c>
      <c r="M126" s="14">
        <v>0.740003318</v>
      </c>
    </row>
    <row r="127" spans="1:13" s="2" customFormat="1" ht="13.5" customHeight="1">
      <c r="A127" s="11" t="s">
        <v>42</v>
      </c>
      <c r="B127" s="12" t="s">
        <v>287</v>
      </c>
      <c r="C127" s="13" t="s">
        <v>288</v>
      </c>
      <c r="D127" s="13" t="s">
        <v>50</v>
      </c>
      <c r="E127" s="14">
        <v>3925</v>
      </c>
      <c r="F127" s="14">
        <v>2542</v>
      </c>
      <c r="G127" s="14">
        <v>6467</v>
      </c>
      <c r="H127" s="14">
        <v>2850</v>
      </c>
      <c r="I127" s="14">
        <v>6412</v>
      </c>
      <c r="J127" s="14">
        <f>($F$127/$E$127)*100</f>
        <v>64.76433121019109</v>
      </c>
      <c r="K127" s="14">
        <f>($F$127/$H$127)*100</f>
        <v>89.19298245614034</v>
      </c>
      <c r="L127" s="14">
        <f>($G$127/$I$127)*100</f>
        <v>100.85776668746101</v>
      </c>
      <c r="M127" s="14">
        <v>1</v>
      </c>
    </row>
    <row r="128" spans="1:13" s="2" customFormat="1" ht="13.5" customHeight="1">
      <c r="A128" s="11" t="s">
        <v>42</v>
      </c>
      <c r="B128" s="12" t="s">
        <v>289</v>
      </c>
      <c r="C128" s="13" t="s">
        <v>290</v>
      </c>
      <c r="D128" s="13" t="s">
        <v>50</v>
      </c>
      <c r="E128" s="14">
        <v>3689.03983252061</v>
      </c>
      <c r="F128" s="14">
        <v>2739.72508913524</v>
      </c>
      <c r="G128" s="14">
        <v>6428.76492165585</v>
      </c>
      <c r="H128" s="14">
        <v>3645.20423109444</v>
      </c>
      <c r="I128" s="14">
        <v>7123.28523175163</v>
      </c>
      <c r="J128" s="14">
        <f>($F$128/$E$128)*100</f>
        <v>74.26661715558838</v>
      </c>
      <c r="K128" s="14">
        <f>($F$128/$H$128)*100</f>
        <v>75.15971439308524</v>
      </c>
      <c r="L128" s="14">
        <f>($G$128/$I$128)*100</f>
        <v>90.25000000000006</v>
      </c>
      <c r="M128" s="14">
        <v>0.73000025</v>
      </c>
    </row>
    <row r="129" spans="1:13" s="2" customFormat="1" ht="13.5" customHeight="1">
      <c r="A129" s="11" t="s">
        <v>42</v>
      </c>
      <c r="B129" s="12" t="s">
        <v>291</v>
      </c>
      <c r="C129" s="13" t="s">
        <v>292</v>
      </c>
      <c r="D129" s="13" t="s">
        <v>50</v>
      </c>
      <c r="E129" s="14">
        <v>250</v>
      </c>
      <c r="F129" s="14">
        <v>140</v>
      </c>
      <c r="G129" s="14">
        <v>390</v>
      </c>
      <c r="H129" s="14">
        <v>215</v>
      </c>
      <c r="I129" s="14">
        <v>457</v>
      </c>
      <c r="J129" s="14">
        <f>($F$129/$E$129)*100</f>
        <v>56.00000000000001</v>
      </c>
      <c r="K129" s="14">
        <f>($F$129/$H$129)*100</f>
        <v>65.11627906976744</v>
      </c>
      <c r="L129" s="14">
        <f>($G$129/$I$129)*100</f>
        <v>85.33916849015317</v>
      </c>
      <c r="M129" s="14">
        <v>1</v>
      </c>
    </row>
    <row r="130" spans="1:13" s="2" customFormat="1" ht="13.5" customHeight="1">
      <c r="A130" s="11" t="s">
        <v>42</v>
      </c>
      <c r="B130" s="12" t="s">
        <v>293</v>
      </c>
      <c r="C130" s="13" t="s">
        <v>294</v>
      </c>
      <c r="D130" s="13" t="s">
        <v>115</v>
      </c>
      <c r="E130" s="14">
        <v>790</v>
      </c>
      <c r="F130" s="14">
        <v>570</v>
      </c>
      <c r="G130" s="14">
        <v>1360</v>
      </c>
      <c r="H130" s="14">
        <v>599</v>
      </c>
      <c r="I130" s="14">
        <v>599</v>
      </c>
      <c r="J130" s="14">
        <f>($F$130/$E$130)*100</f>
        <v>72.15189873417721</v>
      </c>
      <c r="K130" s="14">
        <f>($F$130/$H$130)*100</f>
        <v>95.15859766277129</v>
      </c>
      <c r="L130" s="14">
        <f>($G$130/$I$130)*100</f>
        <v>227.04507512520865</v>
      </c>
      <c r="M130" s="14">
        <v>1</v>
      </c>
    </row>
    <row r="131" spans="1:13" s="2" customFormat="1" ht="13.5" customHeight="1">
      <c r="A131" s="11" t="s">
        <v>42</v>
      </c>
      <c r="B131" s="12" t="s">
        <v>295</v>
      </c>
      <c r="C131" s="13" t="s">
        <v>296</v>
      </c>
      <c r="D131" s="13" t="s">
        <v>115</v>
      </c>
      <c r="E131" s="14">
        <v>1200</v>
      </c>
      <c r="F131" s="14">
        <v>1000</v>
      </c>
      <c r="G131" s="14">
        <v>2200</v>
      </c>
      <c r="H131" s="14">
        <v>1250</v>
      </c>
      <c r="I131" s="14">
        <v>2273</v>
      </c>
      <c r="J131" s="14">
        <f>($F$131/$E$131)*100</f>
        <v>83.33333333333334</v>
      </c>
      <c r="K131" s="14">
        <f>($F$131/$H$131)*100</f>
        <v>80</v>
      </c>
      <c r="L131" s="14">
        <f>($G$131/$I$131)*100</f>
        <v>96.78838539375275</v>
      </c>
      <c r="M131" s="14">
        <v>1</v>
      </c>
    </row>
    <row r="132" spans="1:13" s="2" customFormat="1" ht="13.5" customHeight="1">
      <c r="A132" s="11" t="s">
        <v>42</v>
      </c>
      <c r="B132" s="12" t="s">
        <v>297</v>
      </c>
      <c r="C132" s="13" t="s">
        <v>298</v>
      </c>
      <c r="D132" s="13" t="s">
        <v>115</v>
      </c>
      <c r="E132" s="14"/>
      <c r="F132" s="14"/>
      <c r="G132" s="14"/>
      <c r="H132" s="14"/>
      <c r="I132" s="14">
        <v>612</v>
      </c>
      <c r="J132" s="14" t="e">
        <f>($F$132/$E$132)*100</f>
        <v>#DIV/0!</v>
      </c>
      <c r="K132" s="14" t="e">
        <f>($F$132/$H$132)*100</f>
        <v>#DIV/0!</v>
      </c>
      <c r="L132" s="14">
        <f>($G$132/$I$132)*100</f>
        <v>0</v>
      </c>
      <c r="M132" s="14">
        <v>1</v>
      </c>
    </row>
    <row r="133" spans="1:13" s="2" customFormat="1" ht="13.5" customHeight="1">
      <c r="A133" s="11" t="s">
        <v>42</v>
      </c>
      <c r="B133" s="12" t="s">
        <v>299</v>
      </c>
      <c r="C133" s="13" t="s">
        <v>300</v>
      </c>
      <c r="D133" s="13" t="s">
        <v>260</v>
      </c>
      <c r="E133" s="14">
        <v>58887</v>
      </c>
      <c r="F133" s="14">
        <v>38879</v>
      </c>
      <c r="G133" s="14">
        <v>97766</v>
      </c>
      <c r="H133" s="14">
        <v>60926</v>
      </c>
      <c r="I133" s="14">
        <v>110629</v>
      </c>
      <c r="J133" s="14">
        <f>($F$133/$E$133)*100</f>
        <v>66.0230611170547</v>
      </c>
      <c r="K133" s="14">
        <f>($F$133/$H$133)*100</f>
        <v>63.81347864622657</v>
      </c>
      <c r="L133" s="14">
        <f>($G$133/$I$133)*100</f>
        <v>88.37284979526164</v>
      </c>
      <c r="M133" s="14">
        <v>1</v>
      </c>
    </row>
    <row r="134" spans="1:13" s="2" customFormat="1" ht="13.5" customHeight="1">
      <c r="A134" s="11" t="s">
        <v>42</v>
      </c>
      <c r="B134" s="12" t="s">
        <v>301</v>
      </c>
      <c r="C134" s="13" t="s">
        <v>302</v>
      </c>
      <c r="D134" s="13" t="s">
        <v>260</v>
      </c>
      <c r="E134" s="14">
        <v>70439.0198093919</v>
      </c>
      <c r="F134" s="14">
        <v>49307.4191298405</v>
      </c>
      <c r="G134" s="14">
        <v>119746.438939232</v>
      </c>
      <c r="H134" s="14">
        <v>38812.6714947158</v>
      </c>
      <c r="I134" s="14">
        <v>84486.4026770689</v>
      </c>
      <c r="J134" s="14">
        <f>($F$134/$E$134)*100</f>
        <v>70.00014943885712</v>
      </c>
      <c r="K134" s="14">
        <f>($F$134/$H$134)*100</f>
        <v>127.03948795834246</v>
      </c>
      <c r="L134" s="14">
        <f>($G$134/$I$134)*100</f>
        <v>141.73456928558906</v>
      </c>
      <c r="M134" s="14">
        <v>0.949999023</v>
      </c>
    </row>
    <row r="135" spans="1:13" s="2" customFormat="1" ht="13.5" customHeight="1">
      <c r="A135" s="11" t="s">
        <v>42</v>
      </c>
      <c r="B135" s="12" t="s">
        <v>303</v>
      </c>
      <c r="C135" s="13" t="s">
        <v>304</v>
      </c>
      <c r="D135" s="13" t="s">
        <v>279</v>
      </c>
      <c r="E135" s="14">
        <v>226.466740295564</v>
      </c>
      <c r="F135" s="14">
        <v>103.461962571577</v>
      </c>
      <c r="G135" s="14">
        <v>329.928702867141</v>
      </c>
      <c r="H135" s="14">
        <v>116.107313552548</v>
      </c>
      <c r="I135" s="14">
        <v>329.928702867141</v>
      </c>
      <c r="J135" s="14">
        <f>($F$135/$E$135)*100</f>
        <v>45.68527918781706</v>
      </c>
      <c r="K135" s="14">
        <f>($F$135/$H$135)*100</f>
        <v>89.10891089108874</v>
      </c>
      <c r="L135" s="14">
        <f>($G$135/$I$135)*100</f>
        <v>100</v>
      </c>
      <c r="M135" s="14">
        <v>0.86988491</v>
      </c>
    </row>
    <row r="136" spans="1:13" s="2" customFormat="1" ht="13.5" customHeight="1">
      <c r="A136" s="11" t="s">
        <v>42</v>
      </c>
      <c r="B136" s="12" t="s">
        <v>305</v>
      </c>
      <c r="C136" s="13" t="s">
        <v>306</v>
      </c>
      <c r="D136" s="13" t="s">
        <v>253</v>
      </c>
      <c r="E136" s="14">
        <v>38134.8070907962</v>
      </c>
      <c r="F136" s="14">
        <v>28601.4016442642</v>
      </c>
      <c r="G136" s="14">
        <v>66736.2087350604</v>
      </c>
      <c r="H136" s="14">
        <v>34087.2195992837</v>
      </c>
      <c r="I136" s="14">
        <v>60468.9948854351</v>
      </c>
      <c r="J136" s="14">
        <f>($F$136/$E$136)*100</f>
        <v>75.0007770490784</v>
      </c>
      <c r="K136" s="14">
        <f>($F$136/$H$136)*100</f>
        <v>83.90652561426636</v>
      </c>
      <c r="L136" s="14">
        <f>($G$136/$I$136)*100</f>
        <v>110.36434268751978</v>
      </c>
      <c r="M136" s="14">
        <v>0.670000752</v>
      </c>
    </row>
    <row r="137" spans="1:13" s="2" customFormat="1" ht="13.5" customHeight="1">
      <c r="A137" s="11" t="s">
        <v>42</v>
      </c>
      <c r="B137" s="12" t="s">
        <v>307</v>
      </c>
      <c r="C137" s="13" t="s">
        <v>308</v>
      </c>
      <c r="D137" s="13" t="s">
        <v>260</v>
      </c>
      <c r="E137" s="14">
        <v>105000</v>
      </c>
      <c r="F137" s="14">
        <v>70000</v>
      </c>
      <c r="G137" s="14">
        <v>175000</v>
      </c>
      <c r="H137" s="14">
        <v>70448</v>
      </c>
      <c r="I137" s="14">
        <v>176062</v>
      </c>
      <c r="J137" s="14">
        <f>($F$137/$E$137)*100</f>
        <v>66.66666666666666</v>
      </c>
      <c r="K137" s="14">
        <f>($F$137/$H$137)*100</f>
        <v>99.36406995230524</v>
      </c>
      <c r="L137" s="14">
        <f>($G$137/$I$137)*100</f>
        <v>99.39680339880269</v>
      </c>
      <c r="M137" s="14">
        <v>1</v>
      </c>
    </row>
    <row r="138" spans="1:13" s="2" customFormat="1" ht="13.5" customHeight="1">
      <c r="A138" s="11" t="s">
        <v>42</v>
      </c>
      <c r="B138" s="12" t="s">
        <v>309</v>
      </c>
      <c r="C138" s="13" t="s">
        <v>310</v>
      </c>
      <c r="D138" s="13" t="s">
        <v>260</v>
      </c>
      <c r="E138" s="14">
        <v>602321</v>
      </c>
      <c r="F138" s="14">
        <v>452365</v>
      </c>
      <c r="G138" s="14">
        <v>1054686</v>
      </c>
      <c r="H138" s="14">
        <v>288351</v>
      </c>
      <c r="I138" s="14">
        <v>605838</v>
      </c>
      <c r="J138" s="14">
        <f>($F$138/$E$138)*100</f>
        <v>75.1036407496999</v>
      </c>
      <c r="K138" s="14">
        <f>($F$138/$H$138)*100</f>
        <v>156.87998307618145</v>
      </c>
      <c r="L138" s="14">
        <f>($G$138/$I$138)*100</f>
        <v>174.0871322036584</v>
      </c>
      <c r="M138" s="14">
        <v>1</v>
      </c>
    </row>
    <row r="139" spans="1:13" s="2" customFormat="1" ht="13.5" customHeight="1">
      <c r="A139" s="11" t="s">
        <v>42</v>
      </c>
      <c r="B139" s="12" t="s">
        <v>311</v>
      </c>
      <c r="C139" s="13" t="s">
        <v>312</v>
      </c>
      <c r="D139" s="13" t="s">
        <v>260</v>
      </c>
      <c r="E139" s="14">
        <v>842656</v>
      </c>
      <c r="F139" s="14">
        <v>423524</v>
      </c>
      <c r="G139" s="14">
        <v>1266180</v>
      </c>
      <c r="H139" s="14">
        <v>319166</v>
      </c>
      <c r="I139" s="14">
        <v>763376</v>
      </c>
      <c r="J139" s="14">
        <f>($F$139/$E$139)*100</f>
        <v>50.26060456461474</v>
      </c>
      <c r="K139" s="14">
        <f>($F$139/$H$139)*100</f>
        <v>132.697091795492</v>
      </c>
      <c r="L139" s="14">
        <f>($G$139/$I$139)*100</f>
        <v>165.86583806669321</v>
      </c>
      <c r="M139" s="14">
        <v>1</v>
      </c>
    </row>
    <row r="140" spans="1:13" s="2" customFormat="1" ht="13.5" customHeight="1">
      <c r="A140" s="11" t="s">
        <v>42</v>
      </c>
      <c r="B140" s="12" t="s">
        <v>313</v>
      </c>
      <c r="C140" s="13" t="s">
        <v>314</v>
      </c>
      <c r="D140" s="13" t="s">
        <v>260</v>
      </c>
      <c r="E140" s="14">
        <v>844155.775088553</v>
      </c>
      <c r="F140" s="14">
        <v>467532.429279814</v>
      </c>
      <c r="G140" s="14">
        <v>1311688.20436837</v>
      </c>
      <c r="H140" s="14">
        <v>162435.051644924</v>
      </c>
      <c r="I140" s="14">
        <v>458138.923554867</v>
      </c>
      <c r="J140" s="14">
        <f>($F$140/$E$140)*100</f>
        <v>55.38461538461539</v>
      </c>
      <c r="K140" s="14">
        <f>($F$140/$H$140)*100</f>
        <v>287.8273036178298</v>
      </c>
      <c r="L140" s="14">
        <f>($G$140/$I$140)*100</f>
        <v>286.30795964475203</v>
      </c>
      <c r="M140" s="14">
        <v>0.770000063</v>
      </c>
    </row>
    <row r="141" spans="1:13" s="2" customFormat="1" ht="13.5" customHeight="1">
      <c r="A141" s="11" t="s">
        <v>42</v>
      </c>
      <c r="B141" s="12" t="s">
        <v>315</v>
      </c>
      <c r="C141" s="13" t="s">
        <v>316</v>
      </c>
      <c r="D141" s="13" t="s">
        <v>260</v>
      </c>
      <c r="E141" s="14">
        <v>135260</v>
      </c>
      <c r="F141" s="14">
        <v>79587</v>
      </c>
      <c r="G141" s="14">
        <v>214847</v>
      </c>
      <c r="H141" s="14">
        <v>210456</v>
      </c>
      <c r="I141" s="14">
        <v>466836</v>
      </c>
      <c r="J141" s="14">
        <f>($F$141/$E$141)*100</f>
        <v>58.84001182906994</v>
      </c>
      <c r="K141" s="14">
        <f>($F$141/$H$141)*100</f>
        <v>37.81645569620253</v>
      </c>
      <c r="L141" s="14">
        <f>($G$141/$I$141)*100</f>
        <v>46.021943466227974</v>
      </c>
      <c r="M141" s="14">
        <v>1</v>
      </c>
    </row>
    <row r="142" spans="1:13" s="2" customFormat="1" ht="13.5" customHeight="1">
      <c r="A142" s="11" t="s">
        <v>42</v>
      </c>
      <c r="B142" s="12" t="s">
        <v>317</v>
      </c>
      <c r="C142" s="13" t="s">
        <v>318</v>
      </c>
      <c r="D142" s="13" t="s">
        <v>115</v>
      </c>
      <c r="E142" s="14">
        <v>26.1904590419613</v>
      </c>
      <c r="F142" s="14">
        <v>16.6666557539754</v>
      </c>
      <c r="G142" s="14">
        <v>42.8571147959367</v>
      </c>
      <c r="H142" s="14">
        <v>19.4047491992714</v>
      </c>
      <c r="I142" s="14">
        <v>39.0475934807424</v>
      </c>
      <c r="J142" s="14">
        <f>($F$142/$E$142)*100</f>
        <v>63.63636363636375</v>
      </c>
      <c r="K142" s="14">
        <f>($F$142/$H$142)*100</f>
        <v>85.88957055214706</v>
      </c>
      <c r="L142" s="14">
        <f>($G$142/$I$142)*100</f>
        <v>109.75609756097542</v>
      </c>
      <c r="M142" s="14">
        <v>0.84000055</v>
      </c>
    </row>
    <row r="143" spans="1:13" s="2" customFormat="1" ht="13.5" customHeight="1">
      <c r="A143" s="11" t="s">
        <v>42</v>
      </c>
      <c r="B143" s="12" t="s">
        <v>319</v>
      </c>
      <c r="C143" s="13" t="s">
        <v>320</v>
      </c>
      <c r="D143" s="13" t="s">
        <v>115</v>
      </c>
      <c r="E143" s="14">
        <v>2893</v>
      </c>
      <c r="F143" s="14">
        <v>2160</v>
      </c>
      <c r="G143" s="14">
        <v>5053</v>
      </c>
      <c r="H143" s="14">
        <v>2213</v>
      </c>
      <c r="I143" s="14">
        <v>5156</v>
      </c>
      <c r="J143" s="14">
        <f>($F$143/$E$143)*100</f>
        <v>74.6629796059454</v>
      </c>
      <c r="K143" s="14">
        <f>($F$143/$H$143)*100</f>
        <v>97.60506100316313</v>
      </c>
      <c r="L143" s="14">
        <f>($G$143/$I$143)*100</f>
        <v>98.00232738557021</v>
      </c>
      <c r="M143" s="14">
        <v>1</v>
      </c>
    </row>
    <row r="144" spans="1:13" s="2" customFormat="1" ht="13.5" customHeight="1">
      <c r="A144" s="11" t="s">
        <v>42</v>
      </c>
      <c r="B144" s="12" t="s">
        <v>321</v>
      </c>
      <c r="C144" s="13" t="s">
        <v>322</v>
      </c>
      <c r="D144" s="13" t="s">
        <v>279</v>
      </c>
      <c r="E144" s="14">
        <v>2103</v>
      </c>
      <c r="F144" s="14">
        <v>1570</v>
      </c>
      <c r="G144" s="14">
        <v>3673</v>
      </c>
      <c r="H144" s="14">
        <v>2730</v>
      </c>
      <c r="I144" s="14">
        <v>6345</v>
      </c>
      <c r="J144" s="14">
        <f>($F$144/$E$144)*100</f>
        <v>74.65525439847836</v>
      </c>
      <c r="K144" s="14">
        <f>($F$144/$H$144)*100</f>
        <v>57.509157509157504</v>
      </c>
      <c r="L144" s="14">
        <f>($G$144/$I$144)*100</f>
        <v>57.88810086682427</v>
      </c>
      <c r="M144" s="14">
        <v>1</v>
      </c>
    </row>
    <row r="145" spans="1:13" s="2" customFormat="1" ht="13.5" customHeight="1">
      <c r="A145" s="11" t="s">
        <v>42</v>
      </c>
      <c r="B145" s="12" t="s">
        <v>323</v>
      </c>
      <c r="C145" s="13" t="s">
        <v>324</v>
      </c>
      <c r="D145" s="13" t="s">
        <v>279</v>
      </c>
      <c r="E145" s="14">
        <v>350</v>
      </c>
      <c r="F145" s="14">
        <v>500</v>
      </c>
      <c r="G145" s="14">
        <v>850</v>
      </c>
      <c r="H145" s="14">
        <v>1120</v>
      </c>
      <c r="I145" s="14">
        <v>2679</v>
      </c>
      <c r="J145" s="14">
        <f>($F$145/$E$145)*100</f>
        <v>142.85714285714286</v>
      </c>
      <c r="K145" s="14">
        <f>($F$145/$H$145)*100</f>
        <v>44.642857142857146</v>
      </c>
      <c r="L145" s="14">
        <f>($G$145/$I$145)*100</f>
        <v>31.728256812243373</v>
      </c>
      <c r="M145" s="14">
        <v>1</v>
      </c>
    </row>
    <row r="146" spans="1:13" s="2" customFormat="1" ht="13.5" customHeight="1">
      <c r="A146" s="11" t="s">
        <v>42</v>
      </c>
      <c r="B146" s="12" t="s">
        <v>325</v>
      </c>
      <c r="C146" s="13" t="s">
        <v>326</v>
      </c>
      <c r="D146" s="13" t="s">
        <v>279</v>
      </c>
      <c r="E146" s="14">
        <v>254781</v>
      </c>
      <c r="F146" s="14">
        <v>139504</v>
      </c>
      <c r="G146" s="14">
        <v>394285</v>
      </c>
      <c r="H146" s="14">
        <v>187276</v>
      </c>
      <c r="I146" s="14">
        <v>363769</v>
      </c>
      <c r="J146" s="14">
        <f>($F$146/$E$146)*100</f>
        <v>54.75447541221676</v>
      </c>
      <c r="K146" s="14">
        <f>($F$146/$H$146)*100</f>
        <v>74.49112539780857</v>
      </c>
      <c r="L146" s="14">
        <f>($G$146/$I$146)*100</f>
        <v>108.3888401705478</v>
      </c>
      <c r="M146" s="14">
        <v>1</v>
      </c>
    </row>
    <row r="147" spans="1:13" s="2" customFormat="1" ht="13.5" customHeight="1">
      <c r="A147" s="11" t="s">
        <v>42</v>
      </c>
      <c r="B147" s="12" t="s">
        <v>327</v>
      </c>
      <c r="C147" s="13" t="s">
        <v>328</v>
      </c>
      <c r="D147" s="13" t="s">
        <v>279</v>
      </c>
      <c r="E147" s="14">
        <v>137971</v>
      </c>
      <c r="F147" s="14">
        <v>76995</v>
      </c>
      <c r="G147" s="14">
        <v>214966</v>
      </c>
      <c r="H147" s="14">
        <v>80297</v>
      </c>
      <c r="I147" s="14">
        <v>215792</v>
      </c>
      <c r="J147" s="14">
        <f>($F$147/$E$147)*100</f>
        <v>55.80520544172326</v>
      </c>
      <c r="K147" s="14">
        <f>($F$147/$H$147)*100</f>
        <v>95.88776666625154</v>
      </c>
      <c r="L147" s="14">
        <f>($G$147/$I$147)*100</f>
        <v>99.6172239934752</v>
      </c>
      <c r="M147" s="14">
        <v>1</v>
      </c>
    </row>
    <row r="148" spans="1:13" s="2" customFormat="1" ht="13.5" customHeight="1">
      <c r="A148" s="11" t="s">
        <v>42</v>
      </c>
      <c r="B148" s="12" t="s">
        <v>329</v>
      </c>
      <c r="C148" s="13" t="s">
        <v>330</v>
      </c>
      <c r="D148" s="13" t="s">
        <v>279</v>
      </c>
      <c r="E148" s="14">
        <v>21738</v>
      </c>
      <c r="F148" s="14">
        <v>13358</v>
      </c>
      <c r="G148" s="14">
        <v>35096</v>
      </c>
      <c r="H148" s="14">
        <v>15775</v>
      </c>
      <c r="I148" s="14">
        <v>15825</v>
      </c>
      <c r="J148" s="14">
        <f>($F$148/$E$148)*100</f>
        <v>61.449995399760795</v>
      </c>
      <c r="K148" s="14">
        <f>($F$148/$H$148)*100</f>
        <v>84.67828843106182</v>
      </c>
      <c r="L148" s="14">
        <f>($G$148/$I$148)*100</f>
        <v>221.77567140600317</v>
      </c>
      <c r="M148" s="14">
        <v>1</v>
      </c>
    </row>
    <row r="149" spans="1:13" s="2" customFormat="1" ht="13.5" customHeight="1">
      <c r="A149" s="11" t="s">
        <v>42</v>
      </c>
      <c r="B149" s="12" t="s">
        <v>331</v>
      </c>
      <c r="C149" s="13" t="s">
        <v>332</v>
      </c>
      <c r="D149" s="13" t="s">
        <v>279</v>
      </c>
      <c r="E149" s="14">
        <v>83151</v>
      </c>
      <c r="F149" s="14">
        <v>65412</v>
      </c>
      <c r="G149" s="14">
        <v>148563</v>
      </c>
      <c r="H149" s="14">
        <v>86409</v>
      </c>
      <c r="I149" s="14">
        <v>219323</v>
      </c>
      <c r="J149" s="14">
        <f>($F$149/$E$149)*100</f>
        <v>78.66652235090378</v>
      </c>
      <c r="K149" s="14">
        <f>($F$149/$H$149)*100</f>
        <v>75.70044787001355</v>
      </c>
      <c r="L149" s="14">
        <f>($G$149/$I$149)*100</f>
        <v>67.7370818382021</v>
      </c>
      <c r="M149" s="14">
        <v>1</v>
      </c>
    </row>
    <row r="150" spans="1:13" s="2" customFormat="1" ht="13.5" customHeight="1">
      <c r="A150" s="11" t="s">
        <v>42</v>
      </c>
      <c r="B150" s="12" t="s">
        <v>333</v>
      </c>
      <c r="C150" s="13" t="s">
        <v>334</v>
      </c>
      <c r="D150" s="13" t="s">
        <v>279</v>
      </c>
      <c r="E150" s="14">
        <v>56320</v>
      </c>
      <c r="F150" s="14">
        <v>33673</v>
      </c>
      <c r="G150" s="14">
        <v>89993</v>
      </c>
      <c r="H150" s="14">
        <v>40575</v>
      </c>
      <c r="I150" s="14">
        <v>131298</v>
      </c>
      <c r="J150" s="14">
        <f>($F$150/$E$150)*100</f>
        <v>59.78870738636364</v>
      </c>
      <c r="K150" s="14">
        <f>($F$150/$H$150)*100</f>
        <v>82.98952556993223</v>
      </c>
      <c r="L150" s="14">
        <f>($G$150/$I$150)*100</f>
        <v>68.54102880470381</v>
      </c>
      <c r="M150" s="14">
        <v>1</v>
      </c>
    </row>
    <row r="151" spans="1:13" s="2" customFormat="1" ht="13.5" customHeight="1">
      <c r="A151" s="11" t="s">
        <v>42</v>
      </c>
      <c r="B151" s="12" t="s">
        <v>335</v>
      </c>
      <c r="C151" s="13" t="s">
        <v>336</v>
      </c>
      <c r="D151" s="13" t="s">
        <v>279</v>
      </c>
      <c r="E151" s="14">
        <v>143955.311234937</v>
      </c>
      <c r="F151" s="14">
        <v>92785.9024085851</v>
      </c>
      <c r="G151" s="14">
        <v>236741.213643522</v>
      </c>
      <c r="H151" s="14">
        <v>91293.7598025231</v>
      </c>
      <c r="I151" s="14">
        <v>219641.832468688</v>
      </c>
      <c r="J151" s="14">
        <f>($F$151/$E$151)*100</f>
        <v>64.45465722147429</v>
      </c>
      <c r="K151" s="14">
        <f>($F$151/$H$151)*100</f>
        <v>101.63444096210918</v>
      </c>
      <c r="L151" s="14">
        <f>($G$151/$I$151)*100</f>
        <v>107.78512043113267</v>
      </c>
      <c r="M151" s="14">
        <v>0.94923903</v>
      </c>
    </row>
    <row r="152" spans="1:13" s="2" customFormat="1" ht="13.5" customHeight="1">
      <c r="A152" s="11" t="s">
        <v>42</v>
      </c>
      <c r="B152" s="12" t="s">
        <v>337</v>
      </c>
      <c r="C152" s="13" t="s">
        <v>338</v>
      </c>
      <c r="D152" s="13" t="s">
        <v>115</v>
      </c>
      <c r="E152" s="14">
        <v>4470</v>
      </c>
      <c r="F152" s="14">
        <v>3380</v>
      </c>
      <c r="G152" s="14">
        <v>7850</v>
      </c>
      <c r="H152" s="14">
        <v>3963</v>
      </c>
      <c r="I152" s="14">
        <v>8236</v>
      </c>
      <c r="J152" s="14">
        <f>($F$152/$E$152)*100</f>
        <v>75.6152125279642</v>
      </c>
      <c r="K152" s="14">
        <f>($F$152/$H$152)*100</f>
        <v>85.28892253343426</v>
      </c>
      <c r="L152" s="14">
        <f>($G$152/$I$152)*100</f>
        <v>95.31325886352599</v>
      </c>
      <c r="M152" s="14">
        <v>1</v>
      </c>
    </row>
    <row r="153" spans="1:13" s="2" customFormat="1" ht="13.5" customHeight="1">
      <c r="A153" s="11" t="s">
        <v>42</v>
      </c>
      <c r="B153" s="12" t="s">
        <v>339</v>
      </c>
      <c r="C153" s="13" t="s">
        <v>340</v>
      </c>
      <c r="D153" s="13" t="s">
        <v>115</v>
      </c>
      <c r="E153" s="14">
        <v>75</v>
      </c>
      <c r="F153" s="14">
        <v>55</v>
      </c>
      <c r="G153" s="14">
        <v>130</v>
      </c>
      <c r="H153" s="14">
        <v>158</v>
      </c>
      <c r="I153" s="14">
        <v>359</v>
      </c>
      <c r="J153" s="14">
        <f>($F$153/$E$153)*100</f>
        <v>73.33333333333333</v>
      </c>
      <c r="K153" s="14">
        <f>($F$153/$H$153)*100</f>
        <v>34.810126582278485</v>
      </c>
      <c r="L153" s="14">
        <f>($G$153/$I$153)*100</f>
        <v>36.211699164345404</v>
      </c>
      <c r="M153" s="14">
        <v>1</v>
      </c>
    </row>
    <row r="154" spans="1:13" s="2" customFormat="1" ht="13.5" customHeight="1">
      <c r="A154" s="11" t="s">
        <v>42</v>
      </c>
      <c r="B154" s="12" t="s">
        <v>341</v>
      </c>
      <c r="C154" s="13" t="s">
        <v>342</v>
      </c>
      <c r="D154" s="13" t="s">
        <v>343</v>
      </c>
      <c r="E154" s="14">
        <v>345</v>
      </c>
      <c r="F154" s="14">
        <v>230</v>
      </c>
      <c r="G154" s="14">
        <v>575</v>
      </c>
      <c r="H154" s="14">
        <v>306.22</v>
      </c>
      <c r="I154" s="14">
        <v>527.72</v>
      </c>
      <c r="J154" s="14">
        <f>($F$154/$E$154)*100</f>
        <v>66.66666666666666</v>
      </c>
      <c r="K154" s="14">
        <f>($F$154/$H$154)*100</f>
        <v>75.10939847168702</v>
      </c>
      <c r="L154" s="14">
        <f>($G$154/$I$154)*100</f>
        <v>108.95929659668005</v>
      </c>
      <c r="M154" s="14">
        <v>1</v>
      </c>
    </row>
    <row r="155" spans="1:13" s="2" customFormat="1" ht="13.5" customHeight="1">
      <c r="A155" s="11" t="s">
        <v>42</v>
      </c>
      <c r="B155" s="12" t="s">
        <v>344</v>
      </c>
      <c r="C155" s="13" t="s">
        <v>345</v>
      </c>
      <c r="D155" s="13" t="s">
        <v>343</v>
      </c>
      <c r="E155" s="14">
        <v>823.987851947099</v>
      </c>
      <c r="F155" s="14">
        <v>576.991493414413</v>
      </c>
      <c r="G155" s="14">
        <v>1400.97934536151</v>
      </c>
      <c r="H155" s="14">
        <v>683.539922570922</v>
      </c>
      <c r="I155" s="14">
        <v>1385.38957520149</v>
      </c>
      <c r="J155" s="14">
        <f>($F$155/$E$155)*100</f>
        <v>70.02427184466022</v>
      </c>
      <c r="K155" s="14">
        <f>($F$155/$H$155)*100</f>
        <v>84.41225952746689</v>
      </c>
      <c r="L155" s="14">
        <f>($G$155/$I$155)*100</f>
        <v>101.12529864805376</v>
      </c>
      <c r="M155" s="14">
        <v>1.000014743</v>
      </c>
    </row>
    <row r="156" spans="1:13" s="2" customFormat="1" ht="13.5" customHeight="1">
      <c r="A156" s="11" t="s">
        <v>42</v>
      </c>
      <c r="B156" s="12" t="s">
        <v>346</v>
      </c>
      <c r="C156" s="13" t="s">
        <v>347</v>
      </c>
      <c r="D156" s="13" t="s">
        <v>348</v>
      </c>
      <c r="E156" s="14">
        <v>8526</v>
      </c>
      <c r="F156" s="14">
        <v>8565</v>
      </c>
      <c r="G156" s="14">
        <v>17091</v>
      </c>
      <c r="H156" s="14">
        <v>8571</v>
      </c>
      <c r="I156" s="14">
        <v>16403</v>
      </c>
      <c r="J156" s="14">
        <f>($F$156/$E$156)*100</f>
        <v>100.45742434904996</v>
      </c>
      <c r="K156" s="14">
        <f>($F$156/$H$156)*100</f>
        <v>99.929996499825</v>
      </c>
      <c r="L156" s="14">
        <f>($G$156/$I$156)*100</f>
        <v>104.19435469121503</v>
      </c>
      <c r="M156" s="14">
        <v>1</v>
      </c>
    </row>
  </sheetData>
  <sheetProtection/>
  <printOptions gridLines="1" headings="1"/>
  <pageMargins left="0.75" right="0.75" top="1" bottom="0" header="0" footer="0"/>
  <pageSetup blackAndWhite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modified xsi:type="dcterms:W3CDTF">2015-02-11T06:45:48Z</dcterms:modified>
  <cp:category/>
  <cp:version/>
  <cp:contentType/>
  <cp:contentStatus/>
</cp:coreProperties>
</file>