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Output" sheetId="1" r:id="rId1"/>
  </sheets>
  <definedNames/>
  <calcPr fullCalcOnLoad="1"/>
</workbook>
</file>

<file path=xl/sharedStrings.xml><?xml version="1.0" encoding="utf-8"?>
<sst xmlns="http://schemas.openxmlformats.org/spreadsheetml/2006/main" count="492" uniqueCount="275">
  <si>
    <t>BiÓu sè 04/CN-T-Th¸ng dù tÝnh</t>
  </si>
  <si>
    <t>§¬n vÞ b¸o c¸o :</t>
  </si>
  <si>
    <t>Côc TK tØnh,TP:  §ång Nai</t>
  </si>
  <si>
    <t>S¶n XuÊt S¶n PhÈm Chñ YÕu Ngµnh C«ng NghiÖp</t>
  </si>
  <si>
    <t>§¬n vÞ nhËn b¸o c¸o :</t>
  </si>
  <si>
    <t>Th¸ng 2 n¨m 2013</t>
  </si>
  <si>
    <t>Vô TK CN&amp;XD - TCTK</t>
  </si>
  <si>
    <t>Céng dån tõ</t>
  </si>
  <si>
    <t xml:space="preserve">Céng dån tõ </t>
  </si>
  <si>
    <t>ChØ sè</t>
  </si>
  <si>
    <t>CS céng dån</t>
  </si>
  <si>
    <t>HÖ sè</t>
  </si>
  <si>
    <t>TØnh</t>
  </si>
  <si>
    <t>M· SP</t>
  </si>
  <si>
    <t>Tªn S¶n PhÈm</t>
  </si>
  <si>
    <t>§VT</t>
  </si>
  <si>
    <t>Th¸ng</t>
  </si>
  <si>
    <t>®Çu n¨m ®Õn</t>
  </si>
  <si>
    <t xml:space="preserve">®Çu n¨m ®Õn </t>
  </si>
  <si>
    <t>2/2013</t>
  </si>
  <si>
    <t>Th¸ng 2/2013</t>
  </si>
  <si>
    <t>suy</t>
  </si>
  <si>
    <t>1/2013</t>
  </si>
  <si>
    <t xml:space="preserve">cuèi </t>
  </si>
  <si>
    <t>2/2012</t>
  </si>
  <si>
    <t>So víi</t>
  </si>
  <si>
    <t>réng</t>
  </si>
  <si>
    <t>Th¸ng 2/2012</t>
  </si>
  <si>
    <t>(%)</t>
  </si>
  <si>
    <t>(T)</t>
  </si>
  <si>
    <t>(A)</t>
  </si>
  <si>
    <t>(B)</t>
  </si>
  <si>
    <t>(C)</t>
  </si>
  <si>
    <t>1</t>
  </si>
  <si>
    <t>2</t>
  </si>
  <si>
    <t>3</t>
  </si>
  <si>
    <t>4</t>
  </si>
  <si>
    <t>5</t>
  </si>
  <si>
    <t>6=2/1</t>
  </si>
  <si>
    <t>7=2/4</t>
  </si>
  <si>
    <t>8=3/5</t>
  </si>
  <si>
    <t>9</t>
  </si>
  <si>
    <t>75</t>
  </si>
  <si>
    <t>08101110</t>
  </si>
  <si>
    <t>§¸ phiOn, ®· hoÆc ch­a ®Ïo th« hay míi chØ c¾t, thµnh khèi hoÆc tÊm h×nh ch÷ nhËt, h×nh vu«ng.</t>
  </si>
  <si>
    <t>M3</t>
  </si>
  <si>
    <t>08101139</t>
  </si>
  <si>
    <t>§¸ x©y dùng kh¸c</t>
  </si>
  <si>
    <t>10790110</t>
  </si>
  <si>
    <t>Cµ phª rang nguyªn h¹t</t>
  </si>
  <si>
    <t>TÊn</t>
  </si>
  <si>
    <t>10790123</t>
  </si>
  <si>
    <t>Cµ phª hçn hîp hoµ tan (chøa cµ phª, ®­êng, s÷a,…)</t>
  </si>
  <si>
    <t>10790320</t>
  </si>
  <si>
    <t>Mú chUnh</t>
  </si>
  <si>
    <t>10800100</t>
  </si>
  <si>
    <t>Thøc ¨n cho gia sóc</t>
  </si>
  <si>
    <t>10800200</t>
  </si>
  <si>
    <t>Thøc ¨n cho gia cÇm</t>
  </si>
  <si>
    <t>10800300</t>
  </si>
  <si>
    <t>Thøc ¨n cho thuû s¶n</t>
  </si>
  <si>
    <t>12009020</t>
  </si>
  <si>
    <t>Thuèc l¸ sîi</t>
  </si>
  <si>
    <t>13110210</t>
  </si>
  <si>
    <t>Sîi xe to sîi t¬ t»m</t>
  </si>
  <si>
    <t>13110321</t>
  </si>
  <si>
    <t>Sîi t¬ (filament) tæng hîp</t>
  </si>
  <si>
    <t>13120110</t>
  </si>
  <si>
    <t>V¶i dÖt thoi to sîi b«ng ca tû träng b«ng to 85% trë lªn</t>
  </si>
  <si>
    <t>1000 M2</t>
  </si>
  <si>
    <t>13120311</t>
  </si>
  <si>
    <t>V¶i dÖt thoi to sîi b«ng (staple) tæng hîp</t>
  </si>
  <si>
    <t>13120312</t>
  </si>
  <si>
    <t>V¶i dÖt thoi to sîi b«ng (staple) nh©n t¹o</t>
  </si>
  <si>
    <t>13220150</t>
  </si>
  <si>
    <t>Kh¨n mÆt, kh¨n t¾m vµ kh¨n kh¸c dïng trong phßng vÖ sinh, nhµ bOp</t>
  </si>
  <si>
    <t>13220220</t>
  </si>
  <si>
    <t>TÊm v¶i chèng thÊm n­íc, tÊm hiªn vµ tÊm che n¾ng; t¨ng; buåm cho tµu thuy?n vµ cho v¸n l­ít hoÆc v¸n l­ít c¸t; c¸c s¶n phÈm dïng cho c¾m tr¹i</t>
  </si>
  <si>
    <t>13220240</t>
  </si>
  <si>
    <t>C¸c lo¹i m?n ch¨n, c¸c lo¹i ch¨n nhåi l«ng, c¸c lo¹i nÖm, ®Öm, nÖm ghO, nÖm gèi, tói ngñ vµ lo¹i t­¬ng tù ca g¾n lß xo hoÆc nhåi hoÆc l¾p bªn trong b»ng vËt liÖu nhùa hoÆc b»ng cao su hoÆc b»ng chÊt d</t>
  </si>
  <si>
    <t>1000 C¸i</t>
  </si>
  <si>
    <t>14100210</t>
  </si>
  <si>
    <t>QuÇn ¸o ngh? nghiÖp</t>
  </si>
  <si>
    <t>14100311</t>
  </si>
  <si>
    <t>¸o kho¸c dµi, ¸o kho¸c kh«ng tay, ¸o kho¸c ca m? ¸o gia cho ng­êi lín dÖt kim hoÆc ®an mac</t>
  </si>
  <si>
    <t>14100321</t>
  </si>
  <si>
    <t>Bé com-lª, quÇn ¸o ®ång bé, ¸o jacket, quÇn dµi, quÇn yOm, quÇn soac cho ng­êi lín dÖt kim hoÆc ®an mac</t>
  </si>
  <si>
    <t>14100331</t>
  </si>
  <si>
    <t>¸¬ so mi cho ng­êi lín dÖt kim hoÆc ®an mac</t>
  </si>
  <si>
    <t>14100421</t>
  </si>
  <si>
    <t>Bé com-lª, quÇn ¸o ®ång bé, ¸o jacket, quÇn dµi, quÇn yOm, quÇn soac cho ng­êi lín kh«ng dÖt kim hoÆc ®an mac</t>
  </si>
  <si>
    <t>14100422</t>
  </si>
  <si>
    <t>Bé com-lª, quÇn ¸o ®ång bé, ¸o jacket,v¸y dµi, v¸y, ch©n v¸y, quÇn dµi, quÇn yOm, quÇn soac cho trÎ em kh«ng dÖt kim hoÆc ®an mac</t>
  </si>
  <si>
    <t>14100431</t>
  </si>
  <si>
    <t>¸¬ so mi cho ng­êi lín kh«ng dÖt kim hoÆc ®an mac</t>
  </si>
  <si>
    <t>14100432</t>
  </si>
  <si>
    <t>¸¬ so mi cho trÎ em kh«ng dÖt kim hoÆc ®an mac</t>
  </si>
  <si>
    <t>14100511</t>
  </si>
  <si>
    <t>QuÇn ¸o lat cho ng­êi lín dÖt kim hoÆc ®an mac</t>
  </si>
  <si>
    <t>14100522</t>
  </si>
  <si>
    <t>QuÇn ¸o lat cho trÎ em kh«ng dÖt kim hoÆc ®an mac</t>
  </si>
  <si>
    <t>14100531</t>
  </si>
  <si>
    <t>¸o ph«ng (T-shirt), ¸o may « vµ c¸c lo¹i ¸o lat kh¸c cho ng­êi lín dÖt kim hoÆc ®an mac</t>
  </si>
  <si>
    <t>14100612</t>
  </si>
  <si>
    <t>Bé quÇn ¸¬ boi</t>
  </si>
  <si>
    <t>14100613</t>
  </si>
  <si>
    <t>Bé quÇn ¸o thÓ thao kh¸c</t>
  </si>
  <si>
    <t>14100653</t>
  </si>
  <si>
    <t>M?</t>
  </si>
  <si>
    <t>15200103</t>
  </si>
  <si>
    <t>Giµy, dÐp ca ®O hoÆc m? b»ng da</t>
  </si>
  <si>
    <t>1000 §«i</t>
  </si>
  <si>
    <t>15200202</t>
  </si>
  <si>
    <t>Giµy, dÐp thÓ thao ca ®O ngoµi vµ m? giµy b»ng cao su vµ plastic</t>
  </si>
  <si>
    <t>15200203</t>
  </si>
  <si>
    <t>Giµy, dÐp thÓ thao ca m? b»ng da vµ ca ®O ngoµi</t>
  </si>
  <si>
    <t>17010201</t>
  </si>
  <si>
    <t>GiÊy in b¸o</t>
  </si>
  <si>
    <t>17010203</t>
  </si>
  <si>
    <t>GiÊy vµ b×a kh«ng tr¸ng kh¸c, dïng  ®Ó viOt, in vµ dïng cho môc ®Uch in Ên lo¸t kh¸c; giÊy lµm thÎ card vµ giÊy lµm b¨ng ®ôc lç</t>
  </si>
  <si>
    <t>17021020</t>
  </si>
  <si>
    <t>Thïng, hép b»ng b×a cøng (tro b×¨ nhan)</t>
  </si>
  <si>
    <t>1000 ChiOc</t>
  </si>
  <si>
    <t>20120701</t>
  </si>
  <si>
    <t>Ph©n kho¸ng hoÆc ph©n ho¸ häc chøa 3 nguyªn tè: nit¬, photpho vµ kali (NPK)</t>
  </si>
  <si>
    <t>20210120</t>
  </si>
  <si>
    <t>Thuèc diÖt nÊm</t>
  </si>
  <si>
    <t>20210130</t>
  </si>
  <si>
    <t>Thuèc diÖt cá, Thuèc chèng n¶y mÇm vµ thuèc ®i?u hoµ sinh tr­ëng c©y trång</t>
  </si>
  <si>
    <t>20210190</t>
  </si>
  <si>
    <t>Thuèc tro s©u kh¸c vµ s¶n phÈm ho¸ chÊt kh¸c dïng trong n«ng nghiÖp</t>
  </si>
  <si>
    <t>20221111</t>
  </si>
  <si>
    <t>S¬n vµ vÐc ni, tan trong m«i tr­êng n­íc</t>
  </si>
  <si>
    <t>20221112</t>
  </si>
  <si>
    <t>S¬n vµ vÐc ni, tan trong m«i tr­êng kh«ng chøa n­íc</t>
  </si>
  <si>
    <t>20221122</t>
  </si>
  <si>
    <t>S¬n vµ vÐc ni kh¸c; c¸c lo¹i thuèc mµ­ nuíc ®· pha chO dïng ®Ó hoµn thiÖn da</t>
  </si>
  <si>
    <t>20221132</t>
  </si>
  <si>
    <t>C¸c vËt liÖu phñ b? mÆt kh«ng ch~u nhiÖt</t>
  </si>
  <si>
    <t>20231192</t>
  </si>
  <si>
    <t>Kem vµ n­íc th¬m dïng cho mÆt vµ da</t>
  </si>
  <si>
    <t>Kg</t>
  </si>
  <si>
    <t>20231243</t>
  </si>
  <si>
    <t>S÷a t¾m, s÷a röa mÆt vµ c¸c chO phÈm dïng ®Ó t¾m kh¸c</t>
  </si>
  <si>
    <t>20231249</t>
  </si>
  <si>
    <t>ChO phÈm vÖ sinh kh¸c ch­a ®­îc ph©n vµo ®©u</t>
  </si>
  <si>
    <t>20232320</t>
  </si>
  <si>
    <t>Bét giÆt vµ c¸c chO phÈm dïng ®Ó tÈy, röa</t>
  </si>
  <si>
    <t>20290210</t>
  </si>
  <si>
    <t>Keo ®· ®i?u chO vµ c¸c chÊt dUnh ®· ®­îc ®i?u chO kh¸c</t>
  </si>
  <si>
    <t>20290873</t>
  </si>
  <si>
    <t>Phô gia ®· ®i?u chO dïng cho xi m¨ng, v÷a hoÆc bª t«ng</t>
  </si>
  <si>
    <t>20290890</t>
  </si>
  <si>
    <t>S¶n phÈm ho¸ chÊt hçn hîp kh¸c ch­a ®­îc ph©n vµo ®©u</t>
  </si>
  <si>
    <t>22120202</t>
  </si>
  <si>
    <t>Cao s­ ch­a luu ho¸ ë d¹ng kh¸c vµ s¶n phÈm cña chóng</t>
  </si>
  <si>
    <t>22120601</t>
  </si>
  <si>
    <t>G¨ng t¨y, gang hë ngan vµ g¨ng bao tay b»ng cao s­ luu ho¸</t>
  </si>
  <si>
    <t>22201111</t>
  </si>
  <si>
    <t>Bao vµ tói (kÓ c¶ lo¹i h×nh nan) b»ng polime etylen</t>
  </si>
  <si>
    <t>22201119</t>
  </si>
  <si>
    <t>Bao vµ tói (kÓ c¶ lo¹i h×nh nan) to plastic kh¸c</t>
  </si>
  <si>
    <t>22201129</t>
  </si>
  <si>
    <t>Bao b× ®ang gai kh¸c b»ng plastic</t>
  </si>
  <si>
    <t>22209409</t>
  </si>
  <si>
    <t>TÊm, phiOn, mµng, l¸ vµ d¶i kh¸c b»ng plastic kh¸c</t>
  </si>
  <si>
    <t>22209660</t>
  </si>
  <si>
    <t>§å vËt b»ng plastic dïng trong x©y l¾p ch­a ®­îc ph©n vµo ®©u</t>
  </si>
  <si>
    <t>22209799</t>
  </si>
  <si>
    <t>S¶n phÈm b»ng plastic cßn l¹i ch­a ph©n vµo ®©u</t>
  </si>
  <si>
    <t>22209900</t>
  </si>
  <si>
    <t>D~ch vô s¶n xuÊt c¸c s¶n phÈm kh¸c b»ng plastic</t>
  </si>
  <si>
    <t>TriÖu §ång</t>
  </si>
  <si>
    <t>23920111</t>
  </si>
  <si>
    <t>TÊm l¸t ®­êng vµ vËt liÖu l¸t, g¹ch èp l¸t t­êng vµ l¸t n?n lß s­ëi b»ng gèm kh«ng tr¸ng men; c¸c khèi kh¶m vµ c¸c s¶n phÈm t­¬ng tù b»ng gèm, sø kh«ng tr¸ng men, ca hoÆc kh«ng ca líp n?n</t>
  </si>
  <si>
    <t>23920211</t>
  </si>
  <si>
    <t>G¹ch x©y dùng b»ng gèm, sø</t>
  </si>
  <si>
    <t>1000 Viªn</t>
  </si>
  <si>
    <t>23920212</t>
  </si>
  <si>
    <t>G¹ch x©y dùng  b»ng ®Êt sÐt nung (tro gèm, sø) quy chuÈn 220x105x60mm</t>
  </si>
  <si>
    <t>23930210</t>
  </si>
  <si>
    <t>S¶n phÈm vÖ sinh g¾n cè ®~nh b»ng gèm sø</t>
  </si>
  <si>
    <t>23930920</t>
  </si>
  <si>
    <t>S¶n phÈm kh¸c b»ng gèm, sø ch­a ph©n vµo ®©u</t>
  </si>
  <si>
    <t>23950120</t>
  </si>
  <si>
    <t>CÊu kiÖn lµm s½n cho x©y dùng hoÆc kü thuËt d©n dông, b»ng xi m¨ng, bª t«ng hoÆc ®¸ nh©n t¹o</t>
  </si>
  <si>
    <t>23950312</t>
  </si>
  <si>
    <t>Bª t«ng trén s½n (bª t«ng t­¬i)</t>
  </si>
  <si>
    <t>23950910</t>
  </si>
  <si>
    <t>S¶n phÈm kh¸c lµm  b»ng th¹ch cao chO biOn hoÆc c¸c hçn hîp ca thµnh phÇn c¬ b¶n lµ th¹ch cao chO biOn ch­a ®­îc ph©n vµo ®©u</t>
  </si>
  <si>
    <t>23950920</t>
  </si>
  <si>
    <t>S¶n phÈm kh¸c b»ng xi m¨ng, bª t«ng hoÆc ®¸ nh©n t¹o ch­a ®­îc ph©n vµo ®©u</t>
  </si>
  <si>
    <t>25110110</t>
  </si>
  <si>
    <t>CÊu kiÖn nhµ l¾p s½n b»ng kim lo¹i</t>
  </si>
  <si>
    <t>25110131</t>
  </si>
  <si>
    <t>CÊu kiÖn th¸p vµ cét lµm b»ng nh÷ng thanh s¾t, thÐp b¾t chÐo nhau</t>
  </si>
  <si>
    <t>25110193</t>
  </si>
  <si>
    <t>Hµng rµo, cÇu thang  vµ bé phËn cña na b»ng s¾t, thÐp, nh«m</t>
  </si>
  <si>
    <t>25110194</t>
  </si>
  <si>
    <t>TÊm lîp b»ng kim lo¹i</t>
  </si>
  <si>
    <t>25110199</t>
  </si>
  <si>
    <t>CÊu kiÖn kh¸c vµ bé phËn cña chóng b»ng s¾t, thÐp, nh«m ch­a ®­îc ph©n vµo ®©u</t>
  </si>
  <si>
    <t>25991111</t>
  </si>
  <si>
    <t>ChËu röa vµ bån röa b»ng thÐp kh«ng gØ</t>
  </si>
  <si>
    <t>C¸i</t>
  </si>
  <si>
    <t>25991192</t>
  </si>
  <si>
    <t>Nåi, Êm, ch¶o b»ng kim lo¹i</t>
  </si>
  <si>
    <t>25999114</t>
  </si>
  <si>
    <t>Thïng, can, hép vµ c¸c ®å dïng ®Ó chøa ®ùng t­¬ng tù cho mäi nguyªn liÖu (tro x¨ng dÇu) ca dung tUch = 300 lUt, b»ng nh«m</t>
  </si>
  <si>
    <t>25999230</t>
  </si>
  <si>
    <t>TÊm ®an (kÓ c¶ ®ai li?n), phªn, l­íi vµ rµo lµm b»ng d©y s¾t hoÆc thÐp; S¶n phÈm d¹ng l­íi s¾t hoÆc thÐp ®­îc t¹o h×nh b»ng ph­¬ng ph¸p ®ét dËp vµ kÐo d·n thµnh l­íi</t>
  </si>
  <si>
    <t>25999240</t>
  </si>
  <si>
    <t>§inh, ®inh m?, ghim dËp (tro ghim dËp d¹ng m¶nh), ®inh vUt, then, ®ai èc, ®inh mac, ®inh t¸n, chèt, chèt ®~nh v~, vßng ®Öm vµ c¸c ®å t­¬ng tù b»ng s¾t, thÐp, ®ång hoÆc nh«m</t>
  </si>
  <si>
    <t>25999252</t>
  </si>
  <si>
    <t>D©y hµn ca lâi b»ng kim lo¹i c¬ b¶n, dïng ®Ó hµn hå quang ®iÖn</t>
  </si>
  <si>
    <t>25999399</t>
  </si>
  <si>
    <t>S¶n phÈm b»ng kim lo¹i c¬ b¶n kh¸c ch­a ®­îc ph©n vµo ®©u</t>
  </si>
  <si>
    <t>27101103</t>
  </si>
  <si>
    <t>§éng c¬ ®iÖn mét chi?u kh¸c vµ m¸y ph¸t ®iÖn mét chi?u</t>
  </si>
  <si>
    <t>ChiOc</t>
  </si>
  <si>
    <t>27102111</t>
  </si>
  <si>
    <t>M¸y biOn thO ®iÖn sö dông ®iÖn m«i láng c«ng suÊt sö dông kh«ng qu¸ 650 KVA</t>
  </si>
  <si>
    <t>27102121</t>
  </si>
  <si>
    <t>M¸y biOn ¸p dïng cho thiOt b~ ®o l­êng ca c«ng suÊt = 1 kVA</t>
  </si>
  <si>
    <t>27102124</t>
  </si>
  <si>
    <t>M¸y biOn ¸p trung tÇn ca c«ng suÊt = 1 kVA</t>
  </si>
  <si>
    <t>27200211</t>
  </si>
  <si>
    <t>¾c quy ®iÖn b»ng axUt - ch× dïng ®Ó khëi ®éng ®éng c¬ pitt«ng</t>
  </si>
  <si>
    <t>1000 Kwh</t>
  </si>
  <si>
    <t>27200229</t>
  </si>
  <si>
    <t>C¸c lo¹i ¾c quy ®iÖn kh¸c ch­a ®­îc ph©n vµo ®©u</t>
  </si>
  <si>
    <t>27320111</t>
  </si>
  <si>
    <t>D©y c¸ch ®iÖn ®¬n d¹ng cuén b»ng ®ång</t>
  </si>
  <si>
    <t>27320120</t>
  </si>
  <si>
    <t>C¸p ®ång trôc vµ d©y dÉn ®iÖn ®ång trôc kh¸c</t>
  </si>
  <si>
    <t>27320130</t>
  </si>
  <si>
    <t>D©y dÉn ®iÖn kh¸c dïng cho hiÖu ®iÖn thO = 1000V</t>
  </si>
  <si>
    <t>27400151</t>
  </si>
  <si>
    <t>§`n èng huúnh quang d¹ng comp¾c</t>
  </si>
  <si>
    <t>27400152</t>
  </si>
  <si>
    <t>§`n huúnh quang kh¸c</t>
  </si>
  <si>
    <t>27500131</t>
  </si>
  <si>
    <t>M¸y giÆt ca søc chøa kh«ng qu¸ 10 kg v¶i kh« 1 lÇn giÆt tù ®éng hoµn toµn</t>
  </si>
  <si>
    <t>27500133</t>
  </si>
  <si>
    <t>M¸y giÆt ca søc chøa kh«ng qu¸ 10 kg v¶i kh« 1 lÇn giÆt kh¸c dïng trong gia ®×nh ch­a ®­îc ph©n vµo ®©u</t>
  </si>
  <si>
    <t>29100411</t>
  </si>
  <si>
    <t>Xe ca ®éng c¬ dïng ®Ó vËn t¶i hµng haa ca ®éng c¬ ®èt trong kiÓu piston ®èt ch¸y b»ng søc nÐn, ca tæng träng t¶i tèi ®a = 5 tÊn</t>
  </si>
  <si>
    <t>29100905</t>
  </si>
  <si>
    <t>D~ch vô s¶n xuÊt khung gÇm g¾n víi ®éng c¬ dïng cho xe ca ®éng c¬</t>
  </si>
  <si>
    <t>29300131</t>
  </si>
  <si>
    <t>§éng c¬ khëi ®éng vµ m¸y tæ hîp hai tUnh n¨ng khëi ®éng vµ ph¸t ®iÖn</t>
  </si>
  <si>
    <t>29300143</t>
  </si>
  <si>
    <t>CÇn g¹t n­íc, s­¬ng, tuyOt trªn kUnh ch¾n</t>
  </si>
  <si>
    <t>29300236</t>
  </si>
  <si>
    <t>ThiOt b~ gi¶m sac</t>
  </si>
  <si>
    <t>29300239</t>
  </si>
  <si>
    <t>Phô tïng kh¸c cña xe ca ®éng c¬</t>
  </si>
  <si>
    <t>31001019</t>
  </si>
  <si>
    <t>GhO kh¸c ca khung b»ng gç</t>
  </si>
  <si>
    <t>31001021</t>
  </si>
  <si>
    <t>Gi­êng b»ng gç c¸c läai</t>
  </si>
  <si>
    <t>31001023</t>
  </si>
  <si>
    <t>Tñ b»ng gç kh¸c (tro tñ bOp)</t>
  </si>
  <si>
    <t>31001024</t>
  </si>
  <si>
    <t>Bµn b»ng gç c¸c läai</t>
  </si>
  <si>
    <t>31001026</t>
  </si>
  <si>
    <t>§å néi thÊt b»ng gç kh¸c ch­a ®­îc ph©n vµo ®©u</t>
  </si>
  <si>
    <t>35101000</t>
  </si>
  <si>
    <t>§iÖn s¶n xuÊt</t>
  </si>
  <si>
    <t>TriÖu Kwh</t>
  </si>
  <si>
    <t>35102210</t>
  </si>
  <si>
    <t>§iÖn th­¬ng phÈm</t>
  </si>
  <si>
    <t>36000110</t>
  </si>
  <si>
    <t>N­íc uèng ®­îc</t>
  </si>
  <si>
    <t>1000 M3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</si>
</sst>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1">
    <font>
      <sz val="8"/>
      <name val="VK Sans Serif"/>
      <family val="0"/>
    </font>
    <font>
      <sz val="8"/>
      <name val=".Vnarial"/>
      <family val="0"/>
    </font>
    <font>
      <b/>
      <sz val="14"/>
      <name val=".Vnarial"/>
      <family val="0"/>
    </font>
    <font>
      <b/>
      <i/>
      <sz val="9"/>
      <name val=".Vnarial"/>
      <family val="0"/>
    </font>
    <font>
      <b/>
      <sz val="8"/>
      <name val=".Vnarial"/>
      <family val="0"/>
    </font>
    <font>
      <sz val="8"/>
      <color indexed="8"/>
      <name val=".Vnarial"/>
      <family val="0"/>
    </font>
    <font>
      <sz val="8"/>
      <color indexed="13"/>
      <name val=".Vn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1" fillId="0" borderId="13" xfId="0" applyFont="1" applyBorder="1" applyAlignment="1" applyProtection="1">
      <alignment horizontal="left" vertical="top"/>
      <protection/>
    </xf>
    <xf numFmtId="164" fontId="0" fillId="0" borderId="13" xfId="0" applyNumberFormat="1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showGridLines="0" tabSelected="1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10.7109375" defaultRowHeight="12.75" customHeight="1"/>
  <cols>
    <col min="1" max="1" width="3.28125" style="2" hidden="1" customWidth="1"/>
    <col min="2" max="2" width="9.28125" style="2" customWidth="1"/>
    <col min="3" max="3" width="54.28125" style="2" customWidth="1"/>
    <col min="4" max="4" width="8.00390625" style="2" customWidth="1"/>
    <col min="5" max="5" width="11.00390625" style="2" customWidth="1"/>
    <col min="6" max="6" width="11.28125" style="2" customWidth="1"/>
    <col min="7" max="7" width="11.140625" style="2" customWidth="1"/>
    <col min="8" max="8" width="11.00390625" style="2" customWidth="1"/>
    <col min="9" max="9" width="12.8515625" style="2" customWidth="1"/>
    <col min="10" max="10" width="9.28125" style="2" customWidth="1"/>
    <col min="11" max="11" width="8.8515625" style="2" customWidth="1"/>
    <col min="12" max="12" width="9.421875" style="2" customWidth="1"/>
    <col min="13" max="13" width="0" style="2" hidden="1" customWidth="1"/>
    <col min="14" max="16384" width="10.7109375" style="1" customWidth="1"/>
  </cols>
  <sheetData>
    <row r="1" spans="1:10" s="2" customFormat="1" ht="12" customHeight="1">
      <c r="A1" s="2" t="s">
        <v>0</v>
      </c>
      <c r="J1" s="3" t="s">
        <v>1</v>
      </c>
    </row>
    <row r="2" s="2" customFormat="1" ht="12" customHeight="1">
      <c r="J2" s="3" t="s">
        <v>2</v>
      </c>
    </row>
    <row r="3" spans="4:10" s="2" customFormat="1" ht="19.5" customHeight="1">
      <c r="D3" s="4" t="s">
        <v>3</v>
      </c>
      <c r="J3" s="3" t="s">
        <v>4</v>
      </c>
    </row>
    <row r="4" spans="4:10" s="2" customFormat="1" ht="12.75" customHeight="1">
      <c r="D4" s="5" t="s">
        <v>5</v>
      </c>
      <c r="J4" s="3" t="s">
        <v>6</v>
      </c>
    </row>
    <row r="5" s="2" customFormat="1" ht="15" customHeight="1">
      <c r="B5" s="6"/>
    </row>
    <row r="6" spans="1:13" s="2" customFormat="1" ht="12" customHeight="1">
      <c r="A6" s="7"/>
      <c r="B6" s="7"/>
      <c r="C6" s="7"/>
      <c r="D6" s="7"/>
      <c r="E6" s="7"/>
      <c r="F6" s="7"/>
      <c r="G6" s="7" t="s">
        <v>7</v>
      </c>
      <c r="H6" s="7"/>
      <c r="I6" s="7" t="s">
        <v>8</v>
      </c>
      <c r="J6" s="7" t="s">
        <v>9</v>
      </c>
      <c r="K6" s="7" t="s">
        <v>9</v>
      </c>
      <c r="L6" s="7" t="s">
        <v>10</v>
      </c>
      <c r="M6" s="7" t="s">
        <v>11</v>
      </c>
    </row>
    <row r="7" spans="1:13" s="2" customFormat="1" ht="12" customHeight="1">
      <c r="A7" s="8" t="s">
        <v>12</v>
      </c>
      <c r="B7" s="8" t="s">
        <v>13</v>
      </c>
      <c r="C7" s="8" t="s">
        <v>14</v>
      </c>
      <c r="D7" s="8" t="s">
        <v>15</v>
      </c>
      <c r="E7" s="8" t="s">
        <v>16</v>
      </c>
      <c r="F7" s="8" t="s">
        <v>16</v>
      </c>
      <c r="G7" s="8" t="s">
        <v>17</v>
      </c>
      <c r="H7" s="8" t="s">
        <v>16</v>
      </c>
      <c r="I7" s="8" t="s">
        <v>18</v>
      </c>
      <c r="J7" s="8" t="s">
        <v>19</v>
      </c>
      <c r="K7" s="8" t="s">
        <v>19</v>
      </c>
      <c r="L7" s="8" t="s">
        <v>20</v>
      </c>
      <c r="M7" s="8" t="s">
        <v>21</v>
      </c>
    </row>
    <row r="8" spans="1:13" s="2" customFormat="1" ht="12" customHeight="1">
      <c r="A8" s="8"/>
      <c r="B8" s="8"/>
      <c r="C8" s="8"/>
      <c r="D8" s="8"/>
      <c r="E8" s="8" t="s">
        <v>22</v>
      </c>
      <c r="F8" s="8" t="s">
        <v>19</v>
      </c>
      <c r="G8" s="8" t="s">
        <v>23</v>
      </c>
      <c r="H8" s="8" t="s">
        <v>24</v>
      </c>
      <c r="I8" s="8" t="s">
        <v>23</v>
      </c>
      <c r="J8" s="8" t="s">
        <v>25</v>
      </c>
      <c r="K8" s="8" t="s">
        <v>25</v>
      </c>
      <c r="L8" s="8" t="s">
        <v>25</v>
      </c>
      <c r="M8" s="8" t="s">
        <v>26</v>
      </c>
    </row>
    <row r="9" spans="1:13" s="2" customFormat="1" ht="12" customHeight="1">
      <c r="A9" s="8"/>
      <c r="B9" s="8"/>
      <c r="C9" s="8"/>
      <c r="D9" s="8"/>
      <c r="E9" s="8"/>
      <c r="F9" s="8"/>
      <c r="G9" s="8" t="s">
        <v>19</v>
      </c>
      <c r="H9" s="8"/>
      <c r="I9" s="8" t="s">
        <v>24</v>
      </c>
      <c r="J9" s="8" t="s">
        <v>22</v>
      </c>
      <c r="K9" s="8" t="s">
        <v>24</v>
      </c>
      <c r="L9" s="8" t="s">
        <v>27</v>
      </c>
      <c r="M9" s="8"/>
    </row>
    <row r="10" spans="1:13" s="2" customFormat="1" ht="12" customHeight="1">
      <c r="A10" s="9"/>
      <c r="B10" s="9"/>
      <c r="C10" s="9"/>
      <c r="D10" s="9"/>
      <c r="E10" s="9"/>
      <c r="F10" s="9"/>
      <c r="G10" s="9"/>
      <c r="H10" s="9"/>
      <c r="I10" s="9"/>
      <c r="J10" s="9" t="s">
        <v>28</v>
      </c>
      <c r="K10" s="9" t="s">
        <v>28</v>
      </c>
      <c r="L10" s="9" t="s">
        <v>28</v>
      </c>
      <c r="M10" s="9"/>
    </row>
    <row r="11" spans="1:13" s="2" customFormat="1" ht="12" customHeight="1">
      <c r="A11" s="10" t="s">
        <v>29</v>
      </c>
      <c r="B11" s="10" t="s">
        <v>30</v>
      </c>
      <c r="C11" s="10" t="s">
        <v>31</v>
      </c>
      <c r="D11" s="10" t="s">
        <v>32</v>
      </c>
      <c r="E11" s="10" t="s">
        <v>33</v>
      </c>
      <c r="F11" s="10" t="s">
        <v>34</v>
      </c>
      <c r="G11" s="10" t="s">
        <v>35</v>
      </c>
      <c r="H11" s="10" t="s">
        <v>36</v>
      </c>
      <c r="I11" s="10" t="s">
        <v>37</v>
      </c>
      <c r="J11" s="10" t="s">
        <v>38</v>
      </c>
      <c r="K11" s="10" t="s">
        <v>39</v>
      </c>
      <c r="L11" s="10" t="s">
        <v>40</v>
      </c>
      <c r="M11" s="10" t="s">
        <v>41</v>
      </c>
    </row>
    <row r="12" spans="1:13" s="2" customFormat="1" ht="13.5" customHeight="1">
      <c r="A12" s="11" t="s">
        <v>42</v>
      </c>
      <c r="B12" s="12" t="s">
        <v>43</v>
      </c>
      <c r="C12" s="13" t="s">
        <v>44</v>
      </c>
      <c r="D12" s="13" t="s">
        <v>45</v>
      </c>
      <c r="E12" s="14">
        <v>448958.335203993</v>
      </c>
      <c r="F12" s="14">
        <v>347222.223668982</v>
      </c>
      <c r="G12" s="14">
        <v>796180.558872975</v>
      </c>
      <c r="H12" s="14">
        <v>482766.668678195</v>
      </c>
      <c r="I12" s="14">
        <v>850576.392432957</v>
      </c>
      <c r="J12" s="14">
        <f>($F$12/$E$12)*100</f>
        <v>77.33952049497304</v>
      </c>
      <c r="K12" s="14">
        <f>($F$12/$H$12)*100</f>
        <v>71.92340445119568</v>
      </c>
      <c r="L12" s="14">
        <f>($G$12/$I$12)*100</f>
        <v>93.60482679228961</v>
      </c>
      <c r="M12" s="14">
        <v>0.719999997</v>
      </c>
    </row>
    <row r="13" spans="1:13" s="2" customFormat="1" ht="13.5" customHeight="1">
      <c r="A13" s="11" t="s">
        <v>42</v>
      </c>
      <c r="B13" s="12" t="s">
        <v>46</v>
      </c>
      <c r="C13" s="13" t="s">
        <v>47</v>
      </c>
      <c r="D13" s="13" t="s">
        <v>45</v>
      </c>
      <c r="E13" s="14">
        <v>630873.055231589</v>
      </c>
      <c r="F13" s="14">
        <v>527488.515942811</v>
      </c>
      <c r="G13" s="14">
        <v>1158361.5711744</v>
      </c>
      <c r="H13" s="14">
        <v>721552.824236839</v>
      </c>
      <c r="I13" s="14">
        <v>1263409.86453426</v>
      </c>
      <c r="J13" s="14">
        <f>($F$13/$E$13)*100</f>
        <v>83.61246554573071</v>
      </c>
      <c r="K13" s="14">
        <f>($F$13/$H$13)*100</f>
        <v>73.10462910331161</v>
      </c>
      <c r="L13" s="14">
        <f>($G$13/$I$13)*100</f>
        <v>91.68533535246816</v>
      </c>
      <c r="M13" s="14">
        <v>0.61000001</v>
      </c>
    </row>
    <row r="14" spans="1:13" s="2" customFormat="1" ht="13.5" customHeight="1">
      <c r="A14" s="11" t="s">
        <v>42</v>
      </c>
      <c r="B14" s="12" t="s">
        <v>48</v>
      </c>
      <c r="C14" s="13" t="s">
        <v>49</v>
      </c>
      <c r="D14" s="13" t="s">
        <v>50</v>
      </c>
      <c r="E14" s="14">
        <v>7150</v>
      </c>
      <c r="F14" s="14">
        <v>5500</v>
      </c>
      <c r="G14" s="14">
        <v>12650</v>
      </c>
      <c r="H14" s="14">
        <v>8878</v>
      </c>
      <c r="I14" s="14">
        <v>15434</v>
      </c>
      <c r="J14" s="14">
        <f>($F$14/$E$14)*100</f>
        <v>76.92307692307693</v>
      </c>
      <c r="K14" s="14">
        <f>($F$14/$H$14)*100</f>
        <v>61.95088984005407</v>
      </c>
      <c r="L14" s="14">
        <f>($G$14/$I$14)*100</f>
        <v>81.96190229363742</v>
      </c>
      <c r="M14" s="14">
        <v>1</v>
      </c>
    </row>
    <row r="15" spans="1:13" s="2" customFormat="1" ht="13.5" customHeight="1">
      <c r="A15" s="11" t="s">
        <v>42</v>
      </c>
      <c r="B15" s="12" t="s">
        <v>51</v>
      </c>
      <c r="C15" s="13" t="s">
        <v>52</v>
      </c>
      <c r="D15" s="13" t="s">
        <v>50</v>
      </c>
      <c r="E15" s="14">
        <v>1721.25066093178</v>
      </c>
      <c r="F15" s="14">
        <v>1321.17073564495</v>
      </c>
      <c r="G15" s="14">
        <v>3042.42139657673</v>
      </c>
      <c r="H15" s="14">
        <v>1272.50610191169</v>
      </c>
      <c r="I15" s="14">
        <v>2276.00128378291</v>
      </c>
      <c r="J15" s="14">
        <f>($F$15/$E$15)*100</f>
        <v>76.75644028103082</v>
      </c>
      <c r="K15" s="14">
        <f>($F$15/$H$15)*100</f>
        <v>103.82431437147146</v>
      </c>
      <c r="L15" s="14">
        <f>($G$15/$I$15)*100</f>
        <v>133.67397541709482</v>
      </c>
      <c r="M15" s="14">
        <v>0.992301725</v>
      </c>
    </row>
    <row r="16" spans="1:13" s="2" customFormat="1" ht="13.5" customHeight="1">
      <c r="A16" s="11" t="s">
        <v>42</v>
      </c>
      <c r="B16" s="12" t="s">
        <v>53</v>
      </c>
      <c r="C16" s="13" t="s">
        <v>54</v>
      </c>
      <c r="D16" s="13" t="s">
        <v>50</v>
      </c>
      <c r="E16" s="14">
        <v>18089</v>
      </c>
      <c r="F16" s="14">
        <v>20500</v>
      </c>
      <c r="G16" s="14">
        <v>38589</v>
      </c>
      <c r="H16" s="14">
        <v>17533.95</v>
      </c>
      <c r="I16" s="14">
        <v>34772.71</v>
      </c>
      <c r="J16" s="14">
        <f>($F$16/$E$16)*100</f>
        <v>113.32854220797171</v>
      </c>
      <c r="K16" s="14">
        <f>($F$16/$H$16)*100</f>
        <v>116.91604002520823</v>
      </c>
      <c r="L16" s="14">
        <f>($G$16/$I$16)*100</f>
        <v>110.97495708559958</v>
      </c>
      <c r="M16" s="14">
        <v>1</v>
      </c>
    </row>
    <row r="17" spans="1:13" s="2" customFormat="1" ht="13.5" customHeight="1">
      <c r="A17" s="11" t="s">
        <v>42</v>
      </c>
      <c r="B17" s="12" t="s">
        <v>55</v>
      </c>
      <c r="C17" s="13" t="s">
        <v>56</v>
      </c>
      <c r="D17" s="13" t="s">
        <v>50</v>
      </c>
      <c r="E17" s="14">
        <v>150598</v>
      </c>
      <c r="F17" s="14">
        <v>126034</v>
      </c>
      <c r="G17" s="14">
        <v>276632</v>
      </c>
      <c r="H17" s="14">
        <v>143742</v>
      </c>
      <c r="I17" s="14">
        <v>277111</v>
      </c>
      <c r="J17" s="14">
        <f>($F$17/$E$17)*100</f>
        <v>83.68902641469343</v>
      </c>
      <c r="K17" s="14">
        <f>($F$17/$H$17)*100</f>
        <v>87.68070570883944</v>
      </c>
      <c r="L17" s="14">
        <f>($G$17/$I$17)*100</f>
        <v>99.82714507904774</v>
      </c>
      <c r="M17" s="14">
        <v>1</v>
      </c>
    </row>
    <row r="18" spans="1:13" s="2" customFormat="1" ht="13.5" customHeight="1">
      <c r="A18" s="11" t="s">
        <v>42</v>
      </c>
      <c r="B18" s="12" t="s">
        <v>57</v>
      </c>
      <c r="C18" s="13" t="s">
        <v>58</v>
      </c>
      <c r="D18" s="13" t="s">
        <v>50</v>
      </c>
      <c r="E18" s="14">
        <v>108537</v>
      </c>
      <c r="F18" s="14">
        <v>88154</v>
      </c>
      <c r="G18" s="14">
        <v>196691</v>
      </c>
      <c r="H18" s="14">
        <v>94358</v>
      </c>
      <c r="I18" s="14">
        <v>201334</v>
      </c>
      <c r="J18" s="14">
        <f>($F$18/$E$18)*100</f>
        <v>81.220229046316</v>
      </c>
      <c r="K18" s="14">
        <f>($F$18/$H$18)*100</f>
        <v>93.42504080205177</v>
      </c>
      <c r="L18" s="14">
        <f>($G$18/$I$18)*100</f>
        <v>97.69388180833838</v>
      </c>
      <c r="M18" s="14">
        <v>1</v>
      </c>
    </row>
    <row r="19" spans="1:13" s="2" customFormat="1" ht="13.5" customHeight="1">
      <c r="A19" s="11" t="s">
        <v>42</v>
      </c>
      <c r="B19" s="12" t="s">
        <v>59</v>
      </c>
      <c r="C19" s="13" t="s">
        <v>60</v>
      </c>
      <c r="D19" s="13" t="s">
        <v>50</v>
      </c>
      <c r="E19" s="14">
        <v>33248.91</v>
      </c>
      <c r="F19" s="14">
        <v>28486</v>
      </c>
      <c r="G19" s="14">
        <v>61734.91</v>
      </c>
      <c r="H19" s="14">
        <v>29922.13</v>
      </c>
      <c r="I19" s="14">
        <v>60216</v>
      </c>
      <c r="J19" s="14">
        <f>($F$19/$E$19)*100</f>
        <v>85.67498904475363</v>
      </c>
      <c r="K19" s="14">
        <f>($F$19/$H$19)*100</f>
        <v>95.20044194714747</v>
      </c>
      <c r="L19" s="14">
        <f>($G$19/$I$19)*100</f>
        <v>102.5224358974359</v>
      </c>
      <c r="M19" s="14">
        <v>1</v>
      </c>
    </row>
    <row r="20" spans="1:13" s="2" customFormat="1" ht="13.5" customHeight="1">
      <c r="A20" s="11" t="s">
        <v>42</v>
      </c>
      <c r="B20" s="12" t="s">
        <v>61</v>
      </c>
      <c r="C20" s="13" t="s">
        <v>62</v>
      </c>
      <c r="D20" s="13" t="s">
        <v>50</v>
      </c>
      <c r="E20" s="14">
        <v>2215.69933777831</v>
      </c>
      <c r="F20" s="14">
        <v>921.702008374339</v>
      </c>
      <c r="G20" s="14">
        <v>3137.40134615265</v>
      </c>
      <c r="H20" s="14">
        <v>1461.46998190598</v>
      </c>
      <c r="I20" s="14">
        <v>2461.48654001147</v>
      </c>
      <c r="J20" s="14">
        <f>($F$20/$E$20)*100</f>
        <v>41.598694942903805</v>
      </c>
      <c r="K20" s="14">
        <f>($F$20/$H$20)*100</f>
        <v>63.06677658697436</v>
      </c>
      <c r="L20" s="14">
        <f>($G$20/$I$20)*100</f>
        <v>127.45961820851682</v>
      </c>
      <c r="M20" s="14">
        <v>0.829986257</v>
      </c>
    </row>
    <row r="21" spans="1:13" s="2" customFormat="1" ht="13.5" customHeight="1">
      <c r="A21" s="11" t="s">
        <v>42</v>
      </c>
      <c r="B21" s="12" t="s">
        <v>63</v>
      </c>
      <c r="C21" s="13" t="s">
        <v>64</v>
      </c>
      <c r="D21" s="13" t="s">
        <v>50</v>
      </c>
      <c r="E21" s="14">
        <v>6387</v>
      </c>
      <c r="F21" s="14">
        <v>6894</v>
      </c>
      <c r="G21" s="14">
        <v>13281</v>
      </c>
      <c r="H21" s="14">
        <v>6744</v>
      </c>
      <c r="I21" s="14">
        <v>11054</v>
      </c>
      <c r="J21" s="14">
        <f>($F$21/$E$21)*100</f>
        <v>107.93799906059182</v>
      </c>
      <c r="K21" s="14">
        <f>($F$21/$H$21)*100</f>
        <v>102.22419928825623</v>
      </c>
      <c r="L21" s="14">
        <f>($G$21/$I$21)*100</f>
        <v>120.14655328387913</v>
      </c>
      <c r="M21" s="14">
        <v>1</v>
      </c>
    </row>
    <row r="22" spans="1:13" s="2" customFormat="1" ht="13.5" customHeight="1">
      <c r="A22" s="11" t="s">
        <v>42</v>
      </c>
      <c r="B22" s="12" t="s">
        <v>65</v>
      </c>
      <c r="C22" s="13" t="s">
        <v>66</v>
      </c>
      <c r="D22" s="13" t="s">
        <v>50</v>
      </c>
      <c r="E22" s="14">
        <v>20165</v>
      </c>
      <c r="F22" s="14">
        <v>18120</v>
      </c>
      <c r="G22" s="14">
        <v>38285</v>
      </c>
      <c r="H22" s="14">
        <v>27069</v>
      </c>
      <c r="I22" s="14">
        <v>52473</v>
      </c>
      <c r="J22" s="14">
        <f>($F$22/$E$22)*100</f>
        <v>89.858666005455</v>
      </c>
      <c r="K22" s="14">
        <f>($F$22/$H$22)*100</f>
        <v>66.94004211459603</v>
      </c>
      <c r="L22" s="14">
        <f>($G$22/$I$22)*100</f>
        <v>72.96133249480685</v>
      </c>
      <c r="M22" s="14">
        <v>1</v>
      </c>
    </row>
    <row r="23" spans="1:13" s="2" customFormat="1" ht="13.5" customHeight="1">
      <c r="A23" s="11" t="s">
        <v>42</v>
      </c>
      <c r="B23" s="12" t="s">
        <v>67</v>
      </c>
      <c r="C23" s="13" t="s">
        <v>68</v>
      </c>
      <c r="D23" s="13" t="s">
        <v>69</v>
      </c>
      <c r="E23" s="14">
        <v>4900</v>
      </c>
      <c r="F23" s="14">
        <v>2900</v>
      </c>
      <c r="G23" s="14">
        <v>7800</v>
      </c>
      <c r="H23" s="14">
        <v>8602</v>
      </c>
      <c r="I23" s="14">
        <v>14558</v>
      </c>
      <c r="J23" s="14">
        <f>($F$23/$E$23)*100</f>
        <v>59.183673469387756</v>
      </c>
      <c r="K23" s="14">
        <f>($F$23/$H$23)*100</f>
        <v>33.71308997907463</v>
      </c>
      <c r="L23" s="14">
        <f>($G$23/$I$23)*100</f>
        <v>53.57878829509548</v>
      </c>
      <c r="M23" s="14">
        <v>1</v>
      </c>
    </row>
    <row r="24" spans="1:13" s="2" customFormat="1" ht="13.5" customHeight="1">
      <c r="A24" s="11" t="s">
        <v>42</v>
      </c>
      <c r="B24" s="12" t="s">
        <v>70</v>
      </c>
      <c r="C24" s="13" t="s">
        <v>71</v>
      </c>
      <c r="D24" s="13" t="s">
        <v>69</v>
      </c>
      <c r="E24" s="14">
        <v>20</v>
      </c>
      <c r="F24" s="14">
        <v>15</v>
      </c>
      <c r="G24" s="14">
        <v>35</v>
      </c>
      <c r="H24" s="14">
        <v>15.6</v>
      </c>
      <c r="I24" s="14">
        <v>26.6</v>
      </c>
      <c r="J24" s="14">
        <f>($F$24/$E$24)*100</f>
        <v>75</v>
      </c>
      <c r="K24" s="14">
        <f>($F$24/$H$24)*100</f>
        <v>96.15384615384616</v>
      </c>
      <c r="L24" s="14">
        <f>($G$24/$I$24)*100</f>
        <v>131.57894736842104</v>
      </c>
      <c r="M24" s="14">
        <v>1</v>
      </c>
    </row>
    <row r="25" spans="1:13" s="2" customFormat="1" ht="13.5" customHeight="1">
      <c r="A25" s="11" t="s">
        <v>42</v>
      </c>
      <c r="B25" s="12" t="s">
        <v>72</v>
      </c>
      <c r="C25" s="13" t="s">
        <v>73</v>
      </c>
      <c r="D25" s="13" t="s">
        <v>69</v>
      </c>
      <c r="E25" s="14">
        <v>21108</v>
      </c>
      <c r="F25" s="14">
        <v>22500</v>
      </c>
      <c r="G25" s="14">
        <v>43608</v>
      </c>
      <c r="H25" s="14">
        <v>31929.4</v>
      </c>
      <c r="I25" s="14">
        <v>63858.4</v>
      </c>
      <c r="J25" s="14">
        <f>($F$25/$E$25)*100</f>
        <v>106.59465605457645</v>
      </c>
      <c r="K25" s="14">
        <f>($F$25/$H$25)*100</f>
        <v>70.46796995872143</v>
      </c>
      <c r="L25" s="14">
        <f>($G$25/$I$25)*100</f>
        <v>68.2885885020608</v>
      </c>
      <c r="M25" s="14">
        <v>1</v>
      </c>
    </row>
    <row r="26" spans="1:13" s="2" customFormat="1" ht="13.5" customHeight="1">
      <c r="A26" s="11" t="s">
        <v>42</v>
      </c>
      <c r="B26" s="12" t="s">
        <v>74</v>
      </c>
      <c r="C26" s="13" t="s">
        <v>75</v>
      </c>
      <c r="D26" s="13" t="s">
        <v>50</v>
      </c>
      <c r="E26" s="14">
        <v>176.07</v>
      </c>
      <c r="F26" s="14">
        <v>160</v>
      </c>
      <c r="G26" s="14">
        <v>336.07</v>
      </c>
      <c r="H26" s="14">
        <v>250.79</v>
      </c>
      <c r="I26" s="14">
        <v>409.36</v>
      </c>
      <c r="J26" s="14">
        <f>($F$26/$E$26)*100</f>
        <v>90.8729482592151</v>
      </c>
      <c r="K26" s="14">
        <f>($F$26/$H$26)*100</f>
        <v>63.79839706527374</v>
      </c>
      <c r="L26" s="14">
        <f>($G$26/$I$26)*100</f>
        <v>82.09644322845416</v>
      </c>
      <c r="M26" s="14">
        <v>1</v>
      </c>
    </row>
    <row r="27" spans="1:13" s="2" customFormat="1" ht="13.5" customHeight="1">
      <c r="A27" s="11" t="s">
        <v>42</v>
      </c>
      <c r="B27" s="12" t="s">
        <v>76</v>
      </c>
      <c r="C27" s="13" t="s">
        <v>77</v>
      </c>
      <c r="D27" s="13" t="s">
        <v>69</v>
      </c>
      <c r="E27" s="14">
        <v>1163</v>
      </c>
      <c r="F27" s="14">
        <v>901</v>
      </c>
      <c r="G27" s="14">
        <v>2064</v>
      </c>
      <c r="H27" s="14">
        <v>1165</v>
      </c>
      <c r="I27" s="14">
        <v>2020</v>
      </c>
      <c r="J27" s="14">
        <f>($F$27/$E$27)*100</f>
        <v>77.47205503009458</v>
      </c>
      <c r="K27" s="14">
        <f>($F$27/$H$27)*100</f>
        <v>77.33905579399142</v>
      </c>
      <c r="L27" s="14">
        <f>($G$27/$I$27)*100</f>
        <v>102.17821782178218</v>
      </c>
      <c r="M27" s="14">
        <v>1</v>
      </c>
    </row>
    <row r="28" spans="1:13" s="2" customFormat="1" ht="13.5" customHeight="1">
      <c r="A28" s="11" t="s">
        <v>42</v>
      </c>
      <c r="B28" s="12" t="s">
        <v>78</v>
      </c>
      <c r="C28" s="13" t="s">
        <v>79</v>
      </c>
      <c r="D28" s="13" t="s">
        <v>80</v>
      </c>
      <c r="E28" s="14">
        <v>2.63141630971873</v>
      </c>
      <c r="F28" s="14">
        <v>2.15858369156614</v>
      </c>
      <c r="G28" s="14">
        <v>4.79000000128487</v>
      </c>
      <c r="H28" s="14">
        <v>0.154184549397582</v>
      </c>
      <c r="I28" s="14">
        <v>1.71658798329308</v>
      </c>
      <c r="J28" s="14">
        <f>($F$28/$E$28)*100</f>
        <v>82.03124999999979</v>
      </c>
      <c r="K28" s="14">
        <f>($F$28/$H$28)*100</f>
        <v>1399.9999999999948</v>
      </c>
      <c r="L28" s="14">
        <f>($G$28/$I$28)*100</f>
        <v>279.041916167664</v>
      </c>
      <c r="M28" s="14">
        <v>0.972860125</v>
      </c>
    </row>
    <row r="29" spans="1:13" s="2" customFormat="1" ht="13.5" customHeight="1">
      <c r="A29" s="11" t="s">
        <v>42</v>
      </c>
      <c r="B29" s="12" t="s">
        <v>81</v>
      </c>
      <c r="C29" s="13" t="s">
        <v>82</v>
      </c>
      <c r="D29" s="13" t="s">
        <v>80</v>
      </c>
      <c r="E29" s="14">
        <v>54.1040462577861</v>
      </c>
      <c r="F29" s="14">
        <v>48.0924855624765</v>
      </c>
      <c r="G29" s="14">
        <v>102.196531820263</v>
      </c>
      <c r="H29" s="14">
        <v>38.4739884499812</v>
      </c>
      <c r="I29" s="14">
        <v>55.306358396848</v>
      </c>
      <c r="J29" s="14">
        <f>($F$29/$E$29)*100</f>
        <v>88.88888888888881</v>
      </c>
      <c r="K29" s="14">
        <f>($F$29/$H$29)*100</f>
        <v>125</v>
      </c>
      <c r="L29" s="14">
        <f>($G$29/$I$29)*100</f>
        <v>184.7826086956529</v>
      </c>
      <c r="M29" s="14">
        <v>0.831730769</v>
      </c>
    </row>
    <row r="30" spans="1:13" s="2" customFormat="1" ht="13.5" customHeight="1">
      <c r="A30" s="11" t="s">
        <v>42</v>
      </c>
      <c r="B30" s="12" t="s">
        <v>83</v>
      </c>
      <c r="C30" s="13" t="s">
        <v>84</v>
      </c>
      <c r="D30" s="13" t="s">
        <v>80</v>
      </c>
      <c r="E30" s="14"/>
      <c r="F30" s="14"/>
      <c r="G30" s="14"/>
      <c r="H30" s="14"/>
      <c r="I30" s="14"/>
      <c r="J30" s="14" t="e">
        <f>($F$30/$E$30)*100</f>
        <v>#DIV/0!</v>
      </c>
      <c r="K30" s="14" t="e">
        <f>($F$30/$H$30)*100</f>
        <v>#DIV/0!</v>
      </c>
      <c r="L30" s="14" t="e">
        <f>($G$30/$I$30)*100</f>
        <v>#DIV/0!</v>
      </c>
      <c r="M30" s="14">
        <v>0.831730769</v>
      </c>
    </row>
    <row r="31" spans="1:13" s="2" customFormat="1" ht="13.5" customHeight="1">
      <c r="A31" s="11" t="s">
        <v>42</v>
      </c>
      <c r="B31" s="12" t="s">
        <v>85</v>
      </c>
      <c r="C31" s="13" t="s">
        <v>86</v>
      </c>
      <c r="D31" s="13" t="s">
        <v>80</v>
      </c>
      <c r="E31" s="14">
        <v>877.961301891982</v>
      </c>
      <c r="F31" s="14">
        <v>629.043921733747</v>
      </c>
      <c r="G31" s="14">
        <v>1507.00522362573</v>
      </c>
      <c r="H31" s="14">
        <v>703.849144858841</v>
      </c>
      <c r="I31" s="14">
        <v>1418.54904735013</v>
      </c>
      <c r="J31" s="14">
        <f>($F$31/$E$31)*100</f>
        <v>71.64825150928348</v>
      </c>
      <c r="K31" s="14">
        <f>($F$31/$H$31)*100</f>
        <v>89.37198067632853</v>
      </c>
      <c r="L31" s="14">
        <f>($G$31/$I$31)*100</f>
        <v>106.2356797913218</v>
      </c>
      <c r="M31" s="14">
        <v>0.999930177</v>
      </c>
    </row>
    <row r="32" spans="1:13" s="2" customFormat="1" ht="13.5" customHeight="1">
      <c r="A32" s="11" t="s">
        <v>42</v>
      </c>
      <c r="B32" s="12" t="s">
        <v>87</v>
      </c>
      <c r="C32" s="13" t="s">
        <v>88</v>
      </c>
      <c r="D32" s="13" t="s">
        <v>80</v>
      </c>
      <c r="E32" s="14">
        <v>150.355054103638</v>
      </c>
      <c r="F32" s="14">
        <v>118.98601403885</v>
      </c>
      <c r="G32" s="14">
        <v>269.341068142489</v>
      </c>
      <c r="H32" s="14">
        <v>65.6045613768753</v>
      </c>
      <c r="I32" s="14">
        <v>126.503766744032</v>
      </c>
      <c r="J32" s="14">
        <f>($F$32/$E$32)*100</f>
        <v>79.13669064748188</v>
      </c>
      <c r="K32" s="14">
        <f>($F$32/$H$32)*100</f>
        <v>181.36850783182118</v>
      </c>
      <c r="L32" s="14">
        <f>($G$32/$I$32)*100</f>
        <v>212.91150064130048</v>
      </c>
      <c r="M32" s="14">
        <v>0.924478401</v>
      </c>
    </row>
    <row r="33" spans="1:13" s="2" customFormat="1" ht="13.5" customHeight="1">
      <c r="A33" s="11" t="s">
        <v>42</v>
      </c>
      <c r="B33" s="12" t="s">
        <v>89</v>
      </c>
      <c r="C33" s="13" t="s">
        <v>90</v>
      </c>
      <c r="D33" s="13" t="s">
        <v>80</v>
      </c>
      <c r="E33" s="14">
        <v>620.245794997247</v>
      </c>
      <c r="F33" s="14">
        <v>388.758048146423</v>
      </c>
      <c r="G33" s="14">
        <v>1009.00384314367</v>
      </c>
      <c r="H33" s="14">
        <v>277.23750078951</v>
      </c>
      <c r="I33" s="14">
        <v>543.625117871661</v>
      </c>
      <c r="J33" s="14">
        <f>($F$33/$E$33)*100</f>
        <v>62.67806267806274</v>
      </c>
      <c r="K33" s="14">
        <f>($F$33/$H$33)*100</f>
        <v>140.2256357957807</v>
      </c>
      <c r="L33" s="14">
        <f>($G$33/$I$33)*100</f>
        <v>185.60655311402948</v>
      </c>
      <c r="M33" s="14">
        <v>0.565904683</v>
      </c>
    </row>
    <row r="34" spans="1:13" s="2" customFormat="1" ht="13.5" customHeight="1">
      <c r="A34" s="11" t="s">
        <v>42</v>
      </c>
      <c r="B34" s="12" t="s">
        <v>91</v>
      </c>
      <c r="C34" s="13" t="s">
        <v>92</v>
      </c>
      <c r="D34" s="13" t="s">
        <v>80</v>
      </c>
      <c r="E34" s="14">
        <v>856.014297150791</v>
      </c>
      <c r="F34" s="14">
        <v>760.212697072467</v>
      </c>
      <c r="G34" s="14">
        <v>1616.22699422326</v>
      </c>
      <c r="H34" s="14">
        <v>736.792305905093</v>
      </c>
      <c r="I34" s="14">
        <v>2147.49586747598</v>
      </c>
      <c r="J34" s="14">
        <f>($F$34/$E$34)*100</f>
        <v>88.80841121495334</v>
      </c>
      <c r="K34" s="14">
        <f>($F$34/$H$34)*100</f>
        <v>103.17869649013282</v>
      </c>
      <c r="L34" s="14">
        <f>($G$34/$I$34)*100</f>
        <v>75.26100602572347</v>
      </c>
      <c r="M34" s="14">
        <v>0.999983298</v>
      </c>
    </row>
    <row r="35" spans="1:13" s="2" customFormat="1" ht="13.5" customHeight="1">
      <c r="A35" s="11" t="s">
        <v>42</v>
      </c>
      <c r="B35" s="12" t="s">
        <v>93</v>
      </c>
      <c r="C35" s="13" t="s">
        <v>94</v>
      </c>
      <c r="D35" s="13" t="s">
        <v>80</v>
      </c>
      <c r="E35" s="14">
        <v>1048</v>
      </c>
      <c r="F35" s="14">
        <v>830</v>
      </c>
      <c r="G35" s="14">
        <v>1878</v>
      </c>
      <c r="H35" s="14">
        <v>756</v>
      </c>
      <c r="I35" s="14">
        <v>1335</v>
      </c>
      <c r="J35" s="14">
        <f>($F$35/$E$35)*100</f>
        <v>79.19847328244275</v>
      </c>
      <c r="K35" s="14">
        <f>($F$35/$H$35)*100</f>
        <v>109.78835978835978</v>
      </c>
      <c r="L35" s="14">
        <f>($G$35/$I$35)*100</f>
        <v>140.67415730337078</v>
      </c>
      <c r="M35" s="14">
        <v>1</v>
      </c>
    </row>
    <row r="36" spans="1:13" s="2" customFormat="1" ht="13.5" customHeight="1">
      <c r="A36" s="11" t="s">
        <v>42</v>
      </c>
      <c r="B36" s="12" t="s">
        <v>95</v>
      </c>
      <c r="C36" s="13" t="s">
        <v>96</v>
      </c>
      <c r="D36" s="13" t="s">
        <v>80</v>
      </c>
      <c r="E36" s="14">
        <v>1350</v>
      </c>
      <c r="F36" s="14">
        <v>1000</v>
      </c>
      <c r="G36" s="14">
        <v>2350</v>
      </c>
      <c r="H36" s="14">
        <v>1261</v>
      </c>
      <c r="I36" s="14">
        <v>1731</v>
      </c>
      <c r="J36" s="14">
        <f>($F$36/$E$36)*100</f>
        <v>74.07407407407408</v>
      </c>
      <c r="K36" s="14">
        <f>($F$36/$H$36)*100</f>
        <v>79.30214115781126</v>
      </c>
      <c r="L36" s="14">
        <f>($G$36/$I$36)*100</f>
        <v>135.75967648757944</v>
      </c>
      <c r="M36" s="14">
        <v>1</v>
      </c>
    </row>
    <row r="37" spans="1:13" s="2" customFormat="1" ht="13.5" customHeight="1">
      <c r="A37" s="11" t="s">
        <v>42</v>
      </c>
      <c r="B37" s="12" t="s">
        <v>97</v>
      </c>
      <c r="C37" s="13" t="s">
        <v>98</v>
      </c>
      <c r="D37" s="13" t="s">
        <v>80</v>
      </c>
      <c r="E37" s="14">
        <v>928</v>
      </c>
      <c r="F37" s="14">
        <v>614</v>
      </c>
      <c r="G37" s="14">
        <v>1542</v>
      </c>
      <c r="H37" s="14">
        <v>878.31</v>
      </c>
      <c r="I37" s="14">
        <v>1565.31</v>
      </c>
      <c r="J37" s="14">
        <f>($F$37/$E$37)*100</f>
        <v>66.16379310344827</v>
      </c>
      <c r="K37" s="14">
        <f>($F$37/$H$37)*100</f>
        <v>69.90698045109357</v>
      </c>
      <c r="L37" s="14">
        <f>($G$37/$I$37)*100</f>
        <v>98.51083810874523</v>
      </c>
      <c r="M37" s="14">
        <v>1</v>
      </c>
    </row>
    <row r="38" spans="1:13" s="2" customFormat="1" ht="13.5" customHeight="1">
      <c r="A38" s="11" t="s">
        <v>42</v>
      </c>
      <c r="B38" s="12" t="s">
        <v>99</v>
      </c>
      <c r="C38" s="13" t="s">
        <v>100</v>
      </c>
      <c r="D38" s="13" t="s">
        <v>80</v>
      </c>
      <c r="E38" s="14"/>
      <c r="F38" s="14"/>
      <c r="G38" s="14"/>
      <c r="H38" s="14"/>
      <c r="I38" s="14"/>
      <c r="J38" s="14" t="e">
        <f>($F$38/$E$38)*100</f>
        <v>#DIV/0!</v>
      </c>
      <c r="K38" s="14" t="e">
        <f>($F$38/$H$38)*100</f>
        <v>#DIV/0!</v>
      </c>
      <c r="L38" s="14" t="e">
        <f>($G$38/$I$38)*100</f>
        <v>#DIV/0!</v>
      </c>
      <c r="M38" s="14">
        <v>1</v>
      </c>
    </row>
    <row r="39" spans="1:13" s="2" customFormat="1" ht="13.5" customHeight="1">
      <c r="A39" s="11" t="s">
        <v>42</v>
      </c>
      <c r="B39" s="12" t="s">
        <v>101</v>
      </c>
      <c r="C39" s="13" t="s">
        <v>102</v>
      </c>
      <c r="D39" s="13" t="s">
        <v>80</v>
      </c>
      <c r="E39" s="14">
        <v>3240</v>
      </c>
      <c r="F39" s="14">
        <v>2335</v>
      </c>
      <c r="G39" s="14">
        <v>5575</v>
      </c>
      <c r="H39" s="14">
        <v>2589</v>
      </c>
      <c r="I39" s="14">
        <v>4609</v>
      </c>
      <c r="J39" s="14">
        <f>($F$39/$E$39)*100</f>
        <v>72.0679012345679</v>
      </c>
      <c r="K39" s="14">
        <f>($F$39/$H$39)*100</f>
        <v>90.18926226342217</v>
      </c>
      <c r="L39" s="14">
        <f>($G$39/$I$39)*100</f>
        <v>120.95899327402908</v>
      </c>
      <c r="M39" s="14">
        <v>1</v>
      </c>
    </row>
    <row r="40" spans="1:13" s="2" customFormat="1" ht="13.5" customHeight="1">
      <c r="A40" s="11" t="s">
        <v>42</v>
      </c>
      <c r="B40" s="12" t="s">
        <v>103</v>
      </c>
      <c r="C40" s="13" t="s">
        <v>104</v>
      </c>
      <c r="D40" s="13" t="s">
        <v>80</v>
      </c>
      <c r="E40" s="14">
        <v>101</v>
      </c>
      <c r="F40" s="14">
        <v>75</v>
      </c>
      <c r="G40" s="14">
        <v>176</v>
      </c>
      <c r="H40" s="14">
        <v>96.3</v>
      </c>
      <c r="I40" s="14">
        <v>173.44</v>
      </c>
      <c r="J40" s="14">
        <f>($F$40/$E$40)*100</f>
        <v>74.25742574257426</v>
      </c>
      <c r="K40" s="14">
        <f>($F$40/$H$40)*100</f>
        <v>77.88161993769471</v>
      </c>
      <c r="L40" s="14">
        <f>($G$40/$I$40)*100</f>
        <v>101.4760147601476</v>
      </c>
      <c r="M40" s="14">
        <v>1</v>
      </c>
    </row>
    <row r="41" spans="1:13" s="2" customFormat="1" ht="13.5" customHeight="1">
      <c r="A41" s="11" t="s">
        <v>42</v>
      </c>
      <c r="B41" s="12" t="s">
        <v>105</v>
      </c>
      <c r="C41" s="13" t="s">
        <v>106</v>
      </c>
      <c r="D41" s="13" t="s">
        <v>80</v>
      </c>
      <c r="E41" s="14">
        <v>11</v>
      </c>
      <c r="F41" s="14">
        <v>10</v>
      </c>
      <c r="G41" s="14">
        <v>21</v>
      </c>
      <c r="H41" s="14"/>
      <c r="I41" s="14"/>
      <c r="J41" s="14">
        <f>($F$41/$E$41)*100</f>
        <v>90.9090909090909</v>
      </c>
      <c r="K41" s="14" t="e">
        <f>($F$41/$H$41)*100</f>
        <v>#DIV/0!</v>
      </c>
      <c r="L41" s="14" t="e">
        <f>($G$41/$I$41)*100</f>
        <v>#DIV/0!</v>
      </c>
      <c r="M41" s="14">
        <v>1</v>
      </c>
    </row>
    <row r="42" spans="1:13" s="2" customFormat="1" ht="13.5" customHeight="1">
      <c r="A42" s="11" t="s">
        <v>42</v>
      </c>
      <c r="B42" s="12" t="s">
        <v>107</v>
      </c>
      <c r="C42" s="13" t="s">
        <v>108</v>
      </c>
      <c r="D42" s="13" t="s">
        <v>80</v>
      </c>
      <c r="E42" s="14">
        <v>2046.85</v>
      </c>
      <c r="F42" s="14">
        <v>1700</v>
      </c>
      <c r="G42" s="14">
        <v>3746.85</v>
      </c>
      <c r="H42" s="14">
        <v>1836.85</v>
      </c>
      <c r="I42" s="14">
        <v>3129.89</v>
      </c>
      <c r="J42" s="14">
        <f>($F$42/$E$42)*100</f>
        <v>83.05444951999415</v>
      </c>
      <c r="K42" s="14">
        <f>($F$42/$H$42)*100</f>
        <v>92.5497454881999</v>
      </c>
      <c r="L42" s="14">
        <f>($G$42/$I$42)*100</f>
        <v>119.71187485822186</v>
      </c>
      <c r="M42" s="14">
        <v>1</v>
      </c>
    </row>
    <row r="43" spans="1:13" s="2" customFormat="1" ht="13.5" customHeight="1">
      <c r="A43" s="11" t="s">
        <v>42</v>
      </c>
      <c r="B43" s="12" t="s">
        <v>109</v>
      </c>
      <c r="C43" s="13" t="s">
        <v>110</v>
      </c>
      <c r="D43" s="13" t="s">
        <v>111</v>
      </c>
      <c r="E43" s="14">
        <v>3504</v>
      </c>
      <c r="F43" s="14">
        <v>2594</v>
      </c>
      <c r="G43" s="14">
        <v>6098</v>
      </c>
      <c r="H43" s="14">
        <v>3800</v>
      </c>
      <c r="I43" s="14">
        <v>6872</v>
      </c>
      <c r="J43" s="14">
        <f>($F$43/$E$43)*100</f>
        <v>74.0296803652968</v>
      </c>
      <c r="K43" s="14">
        <f>($F$43/$H$43)*100</f>
        <v>68.26315789473684</v>
      </c>
      <c r="L43" s="14">
        <f>($G$43/$I$43)*100</f>
        <v>88.73690337601863</v>
      </c>
      <c r="M43" s="14">
        <v>1</v>
      </c>
    </row>
    <row r="44" spans="1:13" s="2" customFormat="1" ht="13.5" customHeight="1">
      <c r="A44" s="11" t="s">
        <v>42</v>
      </c>
      <c r="B44" s="12" t="s">
        <v>112</v>
      </c>
      <c r="C44" s="13" t="s">
        <v>113</v>
      </c>
      <c r="D44" s="13" t="s">
        <v>111</v>
      </c>
      <c r="E44" s="14">
        <v>1679</v>
      </c>
      <c r="F44" s="14">
        <v>1210</v>
      </c>
      <c r="G44" s="14">
        <v>2889</v>
      </c>
      <c r="H44" s="14">
        <v>1524.07</v>
      </c>
      <c r="I44" s="14">
        <v>2494.27</v>
      </c>
      <c r="J44" s="14">
        <f>($F$44/$E$44)*100</f>
        <v>72.06670637284097</v>
      </c>
      <c r="K44" s="14">
        <f>($F$44/$H$44)*100</f>
        <v>79.39267881396525</v>
      </c>
      <c r="L44" s="14">
        <f>($G$44/$I$44)*100</f>
        <v>115.82547198178223</v>
      </c>
      <c r="M44" s="14">
        <v>1</v>
      </c>
    </row>
    <row r="45" spans="1:13" s="2" customFormat="1" ht="13.5" customHeight="1">
      <c r="A45" s="11" t="s">
        <v>42</v>
      </c>
      <c r="B45" s="12" t="s">
        <v>114</v>
      </c>
      <c r="C45" s="13" t="s">
        <v>115</v>
      </c>
      <c r="D45" s="13" t="s">
        <v>111</v>
      </c>
      <c r="E45" s="14">
        <v>1190</v>
      </c>
      <c r="F45" s="14">
        <v>859</v>
      </c>
      <c r="G45" s="14">
        <v>2049</v>
      </c>
      <c r="H45" s="14">
        <v>777</v>
      </c>
      <c r="I45" s="14">
        <v>1613</v>
      </c>
      <c r="J45" s="14">
        <f>($F$45/$E$45)*100</f>
        <v>72.18487394957982</v>
      </c>
      <c r="K45" s="14">
        <f>($F$45/$H$45)*100</f>
        <v>110.55341055341054</v>
      </c>
      <c r="L45" s="14">
        <f>($G$45/$I$45)*100</f>
        <v>127.03037817730936</v>
      </c>
      <c r="M45" s="14">
        <v>1</v>
      </c>
    </row>
    <row r="46" spans="1:13" s="2" customFormat="1" ht="13.5" customHeight="1">
      <c r="A46" s="11" t="s">
        <v>42</v>
      </c>
      <c r="B46" s="12" t="s">
        <v>116</v>
      </c>
      <c r="C46" s="13" t="s">
        <v>117</v>
      </c>
      <c r="D46" s="13" t="s">
        <v>50</v>
      </c>
      <c r="E46" s="14"/>
      <c r="F46" s="14"/>
      <c r="G46" s="14"/>
      <c r="H46" s="14">
        <v>2525</v>
      </c>
      <c r="I46" s="14">
        <v>5096</v>
      </c>
      <c r="J46" s="14" t="e">
        <f>($F$46/$E$46)*100</f>
        <v>#DIV/0!</v>
      </c>
      <c r="K46" s="14">
        <f>($F$46/$H$46)*100</f>
        <v>0</v>
      </c>
      <c r="L46" s="14">
        <f>($G$46/$I$46)*100</f>
        <v>0</v>
      </c>
      <c r="M46" s="14">
        <v>1</v>
      </c>
    </row>
    <row r="47" spans="1:13" s="2" customFormat="1" ht="13.5" customHeight="1">
      <c r="A47" s="11" t="s">
        <v>42</v>
      </c>
      <c r="B47" s="12" t="s">
        <v>118</v>
      </c>
      <c r="C47" s="13" t="s">
        <v>119</v>
      </c>
      <c r="D47" s="13" t="s">
        <v>50</v>
      </c>
      <c r="E47" s="14">
        <v>2205</v>
      </c>
      <c r="F47" s="14">
        <v>1800</v>
      </c>
      <c r="G47" s="14">
        <v>4005</v>
      </c>
      <c r="H47" s="14">
        <v>4432</v>
      </c>
      <c r="I47" s="14">
        <v>9335</v>
      </c>
      <c r="J47" s="14">
        <f>($F$47/$E$47)*100</f>
        <v>81.63265306122449</v>
      </c>
      <c r="K47" s="14">
        <f>($F$47/$H$47)*100</f>
        <v>40.61371841155235</v>
      </c>
      <c r="L47" s="14">
        <f>($G$47/$I$47)*100</f>
        <v>42.90305302624532</v>
      </c>
      <c r="M47" s="14">
        <v>1</v>
      </c>
    </row>
    <row r="48" spans="1:13" s="2" customFormat="1" ht="13.5" customHeight="1">
      <c r="A48" s="11" t="s">
        <v>42</v>
      </c>
      <c r="B48" s="12" t="s">
        <v>120</v>
      </c>
      <c r="C48" s="13" t="s">
        <v>121</v>
      </c>
      <c r="D48" s="13" t="s">
        <v>122</v>
      </c>
      <c r="E48" s="14">
        <v>8500</v>
      </c>
      <c r="F48" s="14">
        <v>6100</v>
      </c>
      <c r="G48" s="14">
        <v>14600</v>
      </c>
      <c r="H48" s="14">
        <v>6560</v>
      </c>
      <c r="I48" s="14">
        <v>11197</v>
      </c>
      <c r="J48" s="14">
        <f>($F$48/$E$48)*100</f>
        <v>71.76470588235294</v>
      </c>
      <c r="K48" s="14">
        <f>($F$48/$H$48)*100</f>
        <v>92.98780487804879</v>
      </c>
      <c r="L48" s="14">
        <f>($G$48/$I$48)*100</f>
        <v>130.39206930427792</v>
      </c>
      <c r="M48" s="14">
        <v>1</v>
      </c>
    </row>
    <row r="49" spans="1:13" s="2" customFormat="1" ht="13.5" customHeight="1">
      <c r="A49" s="11" t="s">
        <v>42</v>
      </c>
      <c r="B49" s="12" t="s">
        <v>123</v>
      </c>
      <c r="C49" s="13" t="s">
        <v>124</v>
      </c>
      <c r="D49" s="13" t="s">
        <v>50</v>
      </c>
      <c r="E49" s="14">
        <v>13852</v>
      </c>
      <c r="F49" s="14">
        <v>10200</v>
      </c>
      <c r="G49" s="14">
        <v>24052</v>
      </c>
      <c r="H49" s="14">
        <v>10727</v>
      </c>
      <c r="I49" s="14">
        <v>21454</v>
      </c>
      <c r="J49" s="14">
        <f>($F$49/$E$49)*100</f>
        <v>73.63557609009528</v>
      </c>
      <c r="K49" s="14">
        <f>($F$49/$H$49)*100</f>
        <v>95.08716323296355</v>
      </c>
      <c r="L49" s="14">
        <f>($G$49/$I$49)*100</f>
        <v>112.10962990584505</v>
      </c>
      <c r="M49" s="14">
        <v>1</v>
      </c>
    </row>
    <row r="50" spans="1:13" s="2" customFormat="1" ht="13.5" customHeight="1">
      <c r="A50" s="11" t="s">
        <v>42</v>
      </c>
      <c r="B50" s="12" t="s">
        <v>125</v>
      </c>
      <c r="C50" s="13" t="s">
        <v>126</v>
      </c>
      <c r="D50" s="13" t="s">
        <v>50</v>
      </c>
      <c r="E50" s="14">
        <v>176.821448256316</v>
      </c>
      <c r="F50" s="14">
        <v>170.724156937133</v>
      </c>
      <c r="G50" s="14">
        <v>347.545605193448</v>
      </c>
      <c r="H50" s="14">
        <v>279.255942418595</v>
      </c>
      <c r="I50" s="14">
        <v>389.007186163895</v>
      </c>
      <c r="J50" s="14">
        <f>($F$50/$E$50)*100</f>
        <v>96.5517241379312</v>
      </c>
      <c r="K50" s="14">
        <f>($F$50/$H$50)*100</f>
        <v>61.135371179039545</v>
      </c>
      <c r="L50" s="14">
        <f>($G$50/$I$50)*100</f>
        <v>89.34169278996852</v>
      </c>
      <c r="M50" s="14">
        <v>0.820036265</v>
      </c>
    </row>
    <row r="51" spans="1:13" s="2" customFormat="1" ht="13.5" customHeight="1">
      <c r="A51" s="11" t="s">
        <v>42</v>
      </c>
      <c r="B51" s="12" t="s">
        <v>127</v>
      </c>
      <c r="C51" s="13" t="s">
        <v>128</v>
      </c>
      <c r="D51" s="13" t="s">
        <v>50</v>
      </c>
      <c r="E51" s="14">
        <v>961</v>
      </c>
      <c r="F51" s="14">
        <v>800</v>
      </c>
      <c r="G51" s="14">
        <v>1761</v>
      </c>
      <c r="H51" s="14">
        <v>1181</v>
      </c>
      <c r="I51" s="14">
        <v>1763</v>
      </c>
      <c r="J51" s="14">
        <f>($F$51/$E$51)*100</f>
        <v>83.24661810613944</v>
      </c>
      <c r="K51" s="14">
        <f>($F$51/$H$51)*100</f>
        <v>67.73920406435224</v>
      </c>
      <c r="L51" s="14">
        <f>($G$51/$I$51)*100</f>
        <v>99.88655700510493</v>
      </c>
      <c r="M51" s="14">
        <v>1</v>
      </c>
    </row>
    <row r="52" spans="1:13" s="2" customFormat="1" ht="13.5" customHeight="1">
      <c r="A52" s="11" t="s">
        <v>42</v>
      </c>
      <c r="B52" s="12" t="s">
        <v>129</v>
      </c>
      <c r="C52" s="13" t="s">
        <v>130</v>
      </c>
      <c r="D52" s="13" t="s">
        <v>50</v>
      </c>
      <c r="E52" s="14">
        <v>584</v>
      </c>
      <c r="F52" s="14">
        <v>417</v>
      </c>
      <c r="G52" s="14">
        <v>1001</v>
      </c>
      <c r="H52" s="14">
        <v>389</v>
      </c>
      <c r="I52" s="14">
        <v>774</v>
      </c>
      <c r="J52" s="14">
        <f>($F$52/$E$52)*100</f>
        <v>71.4041095890411</v>
      </c>
      <c r="K52" s="14">
        <f>($F$52/$H$52)*100</f>
        <v>107.19794344473009</v>
      </c>
      <c r="L52" s="14">
        <f>($G$52/$I$52)*100</f>
        <v>129.32816537467698</v>
      </c>
      <c r="M52" s="14">
        <v>1</v>
      </c>
    </row>
    <row r="53" spans="1:13" s="2" customFormat="1" ht="13.5" customHeight="1">
      <c r="A53" s="11" t="s">
        <v>42</v>
      </c>
      <c r="B53" s="12" t="s">
        <v>131</v>
      </c>
      <c r="C53" s="13" t="s">
        <v>132</v>
      </c>
      <c r="D53" s="13" t="s">
        <v>50</v>
      </c>
      <c r="E53" s="14">
        <v>3990.54</v>
      </c>
      <c r="F53" s="14">
        <v>3213.03</v>
      </c>
      <c r="G53" s="14">
        <v>7203.57</v>
      </c>
      <c r="H53" s="14">
        <v>4677.24</v>
      </c>
      <c r="I53" s="14">
        <v>7590.64</v>
      </c>
      <c r="J53" s="14">
        <f>($F$53/$E$53)*100</f>
        <v>80.51617074380911</v>
      </c>
      <c r="K53" s="14">
        <f>($F$53/$H$53)*100</f>
        <v>68.69499961515766</v>
      </c>
      <c r="L53" s="14">
        <f>($G$53/$I$53)*100</f>
        <v>94.90069348566128</v>
      </c>
      <c r="M53" s="14">
        <v>1</v>
      </c>
    </row>
    <row r="54" spans="1:13" s="2" customFormat="1" ht="13.5" customHeight="1">
      <c r="A54" s="11" t="s">
        <v>42</v>
      </c>
      <c r="B54" s="12" t="s">
        <v>133</v>
      </c>
      <c r="C54" s="13" t="s">
        <v>134</v>
      </c>
      <c r="D54" s="13" t="s">
        <v>50</v>
      </c>
      <c r="E54" s="14">
        <v>1362.7</v>
      </c>
      <c r="F54" s="14">
        <v>1108</v>
      </c>
      <c r="G54" s="14">
        <v>2470.7</v>
      </c>
      <c r="H54" s="14">
        <v>966.62</v>
      </c>
      <c r="I54" s="14">
        <v>1569.27</v>
      </c>
      <c r="J54" s="14">
        <f>($F$54/$E$54)*100</f>
        <v>81.30916562706392</v>
      </c>
      <c r="K54" s="14">
        <f>($F$54/$H$54)*100</f>
        <v>114.62622333491962</v>
      </c>
      <c r="L54" s="14">
        <f>($G$54/$I$54)*100</f>
        <v>157.44263256163694</v>
      </c>
      <c r="M54" s="14">
        <v>1</v>
      </c>
    </row>
    <row r="55" spans="1:13" s="2" customFormat="1" ht="13.5" customHeight="1">
      <c r="A55" s="11" t="s">
        <v>42</v>
      </c>
      <c r="B55" s="12" t="s">
        <v>135</v>
      </c>
      <c r="C55" s="13" t="s">
        <v>136</v>
      </c>
      <c r="D55" s="13" t="s">
        <v>50</v>
      </c>
      <c r="E55" s="14">
        <v>670</v>
      </c>
      <c r="F55" s="14">
        <v>410</v>
      </c>
      <c r="G55" s="14">
        <v>1080</v>
      </c>
      <c r="H55" s="14">
        <v>516</v>
      </c>
      <c r="I55" s="14">
        <v>719</v>
      </c>
      <c r="J55" s="14">
        <f>($F$55/$E$55)*100</f>
        <v>61.19402985074627</v>
      </c>
      <c r="K55" s="14">
        <f>($F$55/$H$55)*100</f>
        <v>79.45736434108527</v>
      </c>
      <c r="L55" s="14">
        <f>($G$55/$I$55)*100</f>
        <v>150.2086230876217</v>
      </c>
      <c r="M55" s="14">
        <v>1</v>
      </c>
    </row>
    <row r="56" spans="1:13" s="2" customFormat="1" ht="13.5" customHeight="1">
      <c r="A56" s="11" t="s">
        <v>42</v>
      </c>
      <c r="B56" s="12" t="s">
        <v>137</v>
      </c>
      <c r="C56" s="13" t="s">
        <v>138</v>
      </c>
      <c r="D56" s="13" t="s">
        <v>50</v>
      </c>
      <c r="E56" s="14"/>
      <c r="F56" s="14"/>
      <c r="G56" s="14"/>
      <c r="H56" s="14"/>
      <c r="I56" s="14"/>
      <c r="J56" s="14" t="e">
        <f>($F$56/$E$56)*100</f>
        <v>#DIV/0!</v>
      </c>
      <c r="K56" s="14" t="e">
        <f>($F$56/$H$56)*100</f>
        <v>#DIV/0!</v>
      </c>
      <c r="L56" s="14" t="e">
        <f>($G$56/$I$56)*100</f>
        <v>#DIV/0!</v>
      </c>
      <c r="M56" s="14">
        <v>1</v>
      </c>
    </row>
    <row r="57" spans="1:13" s="2" customFormat="1" ht="13.5" customHeight="1">
      <c r="A57" s="11" t="s">
        <v>42</v>
      </c>
      <c r="B57" s="12" t="s">
        <v>139</v>
      </c>
      <c r="C57" s="13" t="s">
        <v>140</v>
      </c>
      <c r="D57" s="13" t="s">
        <v>141</v>
      </c>
      <c r="E57" s="14">
        <v>68321</v>
      </c>
      <c r="F57" s="14">
        <v>40300</v>
      </c>
      <c r="G57" s="14">
        <v>108621</v>
      </c>
      <c r="H57" s="14">
        <v>27170</v>
      </c>
      <c r="I57" s="14">
        <v>65987</v>
      </c>
      <c r="J57" s="14">
        <f>($F$57/$E$57)*100</f>
        <v>58.986256055971076</v>
      </c>
      <c r="K57" s="14">
        <f>($F$57/$H$57)*100</f>
        <v>148.32535885167465</v>
      </c>
      <c r="L57" s="14">
        <f>($G$57/$I$57)*100</f>
        <v>164.6096958491824</v>
      </c>
      <c r="M57" s="14">
        <v>1</v>
      </c>
    </row>
    <row r="58" spans="1:13" s="2" customFormat="1" ht="13.5" customHeight="1">
      <c r="A58" s="11" t="s">
        <v>42</v>
      </c>
      <c r="B58" s="12" t="s">
        <v>142</v>
      </c>
      <c r="C58" s="13" t="s">
        <v>143</v>
      </c>
      <c r="D58" s="13" t="s">
        <v>141</v>
      </c>
      <c r="E58" s="14">
        <v>217142.986236545</v>
      </c>
      <c r="F58" s="14">
        <v>224590.297223676</v>
      </c>
      <c r="G58" s="14">
        <v>441733.283460221</v>
      </c>
      <c r="H58" s="14">
        <v>124439.770896585</v>
      </c>
      <c r="I58" s="14">
        <v>228442.984960738</v>
      </c>
      <c r="J58" s="14">
        <f>($F$58/$E$58)*100</f>
        <v>103.42968065246107</v>
      </c>
      <c r="K58" s="14">
        <f>($F$58/$H$58)*100</f>
        <v>180.481124005219</v>
      </c>
      <c r="L58" s="14">
        <f>($G$58/$I$58)*100</f>
        <v>193.36697230433265</v>
      </c>
      <c r="M58" s="14">
        <v>0.930000105</v>
      </c>
    </row>
    <row r="59" spans="1:13" s="2" customFormat="1" ht="13.5" customHeight="1">
      <c r="A59" s="11" t="s">
        <v>42</v>
      </c>
      <c r="B59" s="12" t="s">
        <v>144</v>
      </c>
      <c r="C59" s="13" t="s">
        <v>145</v>
      </c>
      <c r="D59" s="13" t="s">
        <v>141</v>
      </c>
      <c r="E59" s="14"/>
      <c r="F59" s="14"/>
      <c r="G59" s="14"/>
      <c r="H59" s="14"/>
      <c r="I59" s="14"/>
      <c r="J59" s="14" t="e">
        <f>($F$59/$E$59)*100</f>
        <v>#DIV/0!</v>
      </c>
      <c r="K59" s="14" t="e">
        <f>($F$59/$H$59)*100</f>
        <v>#DIV/0!</v>
      </c>
      <c r="L59" s="14" t="e">
        <f>($G$59/$I$59)*100</f>
        <v>#DIV/0!</v>
      </c>
      <c r="M59" s="14">
        <v>1</v>
      </c>
    </row>
    <row r="60" spans="1:13" s="2" customFormat="1" ht="13.5" customHeight="1">
      <c r="A60" s="11" t="s">
        <v>42</v>
      </c>
      <c r="B60" s="12" t="s">
        <v>146</v>
      </c>
      <c r="C60" s="13" t="s">
        <v>147</v>
      </c>
      <c r="D60" s="13" t="s">
        <v>50</v>
      </c>
      <c r="E60" s="14">
        <v>8945.80338218909</v>
      </c>
      <c r="F60" s="14">
        <v>8262.58928065324</v>
      </c>
      <c r="G60" s="14">
        <v>17208.3926628423</v>
      </c>
      <c r="H60" s="14">
        <v>9291.91184358207</v>
      </c>
      <c r="I60" s="14">
        <v>15342.8080371258</v>
      </c>
      <c r="J60" s="14">
        <f>($F$60/$E$60)*100</f>
        <v>92.36274180923633</v>
      </c>
      <c r="K60" s="14">
        <f>($F$60/$H$60)*100</f>
        <v>88.92238131122839</v>
      </c>
      <c r="L60" s="14">
        <f>($G$60/$I$60)*100</f>
        <v>112.1593428087104</v>
      </c>
      <c r="M60" s="14">
        <v>0.999686626</v>
      </c>
    </row>
    <row r="61" spans="1:13" s="2" customFormat="1" ht="13.5" customHeight="1">
      <c r="A61" s="11" t="s">
        <v>42</v>
      </c>
      <c r="B61" s="12" t="s">
        <v>148</v>
      </c>
      <c r="C61" s="13" t="s">
        <v>149</v>
      </c>
      <c r="D61" s="13" t="s">
        <v>50</v>
      </c>
      <c r="E61" s="14">
        <v>659</v>
      </c>
      <c r="F61" s="14">
        <v>573</v>
      </c>
      <c r="G61" s="14">
        <v>1232</v>
      </c>
      <c r="H61" s="14">
        <v>697</v>
      </c>
      <c r="I61" s="14">
        <v>1075</v>
      </c>
      <c r="J61" s="14">
        <f>($F$61/$E$61)*100</f>
        <v>86.94992412746586</v>
      </c>
      <c r="K61" s="14">
        <f>($F$61/$H$61)*100</f>
        <v>82.20946915351507</v>
      </c>
      <c r="L61" s="14">
        <f>($G$61/$I$61)*100</f>
        <v>114.6046511627907</v>
      </c>
      <c r="M61" s="14">
        <v>1</v>
      </c>
    </row>
    <row r="62" spans="1:13" s="2" customFormat="1" ht="13.5" customHeight="1">
      <c r="A62" s="11" t="s">
        <v>42</v>
      </c>
      <c r="B62" s="12" t="s">
        <v>150</v>
      </c>
      <c r="C62" s="13" t="s">
        <v>151</v>
      </c>
      <c r="D62" s="13" t="s">
        <v>50</v>
      </c>
      <c r="E62" s="14">
        <v>1665</v>
      </c>
      <c r="F62" s="14">
        <v>1370</v>
      </c>
      <c r="G62" s="14">
        <v>3035</v>
      </c>
      <c r="H62" s="14">
        <v>1690</v>
      </c>
      <c r="I62" s="14">
        <v>3169</v>
      </c>
      <c r="J62" s="14">
        <f>($F$62/$E$62)*100</f>
        <v>82.28228228228228</v>
      </c>
      <c r="K62" s="14">
        <f>($F$62/$H$62)*100</f>
        <v>81.06508875739645</v>
      </c>
      <c r="L62" s="14">
        <f>($G$62/$I$62)*100</f>
        <v>95.77153676238561</v>
      </c>
      <c r="M62" s="14">
        <v>1</v>
      </c>
    </row>
    <row r="63" spans="1:13" s="2" customFormat="1" ht="13.5" customHeight="1">
      <c r="A63" s="11" t="s">
        <v>42</v>
      </c>
      <c r="B63" s="12" t="s">
        <v>152</v>
      </c>
      <c r="C63" s="13" t="s">
        <v>153</v>
      </c>
      <c r="D63" s="13" t="s">
        <v>50</v>
      </c>
      <c r="E63" s="14">
        <v>591.54929910732</v>
      </c>
      <c r="F63" s="14">
        <v>429.577467208887</v>
      </c>
      <c r="G63" s="14">
        <v>1021.12676631621</v>
      </c>
      <c r="H63" s="14">
        <v>605.633806228923</v>
      </c>
      <c r="I63" s="14">
        <v>952.112681420353</v>
      </c>
      <c r="J63" s="14">
        <f>($F$63/$E$63)*100</f>
        <v>72.61904761904759</v>
      </c>
      <c r="K63" s="14">
        <f>($F$63/$H$63)*100</f>
        <v>70.9302325581395</v>
      </c>
      <c r="L63" s="14">
        <f>($G$63/$I$63)*100</f>
        <v>107.24852071005948</v>
      </c>
      <c r="M63" s="14">
        <v>0.709999996</v>
      </c>
    </row>
    <row r="64" spans="1:13" s="2" customFormat="1" ht="13.5" customHeight="1">
      <c r="A64" s="11" t="s">
        <v>42</v>
      </c>
      <c r="B64" s="12" t="s">
        <v>154</v>
      </c>
      <c r="C64" s="13" t="s">
        <v>155</v>
      </c>
      <c r="D64" s="13" t="s">
        <v>50</v>
      </c>
      <c r="E64" s="14"/>
      <c r="F64" s="14"/>
      <c r="G64" s="14"/>
      <c r="H64" s="14"/>
      <c r="I64" s="14"/>
      <c r="J64" s="14" t="e">
        <f>($F$64/$E$64)*100</f>
        <v>#DIV/0!</v>
      </c>
      <c r="K64" s="14" t="e">
        <f>($F$64/$H$64)*100</f>
        <v>#DIV/0!</v>
      </c>
      <c r="L64" s="14" t="e">
        <f>($G$64/$I$64)*100</f>
        <v>#DIV/0!</v>
      </c>
      <c r="M64" s="14">
        <v>1</v>
      </c>
    </row>
    <row r="65" spans="1:13" s="2" customFormat="1" ht="13.5" customHeight="1">
      <c r="A65" s="11" t="s">
        <v>42</v>
      </c>
      <c r="B65" s="12" t="s">
        <v>156</v>
      </c>
      <c r="C65" s="13" t="s">
        <v>157</v>
      </c>
      <c r="D65" s="13" t="s">
        <v>50</v>
      </c>
      <c r="E65" s="14">
        <v>162</v>
      </c>
      <c r="F65" s="14">
        <v>156</v>
      </c>
      <c r="G65" s="14">
        <v>318</v>
      </c>
      <c r="H65" s="14">
        <v>355.6</v>
      </c>
      <c r="I65" s="14">
        <v>682</v>
      </c>
      <c r="J65" s="14">
        <f>($F$65/$E$65)*100</f>
        <v>96.29629629629629</v>
      </c>
      <c r="K65" s="14">
        <f>($F$65/$H$65)*100</f>
        <v>43.86951631046119</v>
      </c>
      <c r="L65" s="14">
        <f>($G$65/$I$65)*100</f>
        <v>46.62756598240469</v>
      </c>
      <c r="M65" s="14">
        <v>1</v>
      </c>
    </row>
    <row r="66" spans="1:13" s="2" customFormat="1" ht="13.5" customHeight="1">
      <c r="A66" s="11" t="s">
        <v>42</v>
      </c>
      <c r="B66" s="12" t="s">
        <v>158</v>
      </c>
      <c r="C66" s="13" t="s">
        <v>159</v>
      </c>
      <c r="D66" s="13" t="s">
        <v>50</v>
      </c>
      <c r="E66" s="14">
        <v>5650</v>
      </c>
      <c r="F66" s="14">
        <v>5460</v>
      </c>
      <c r="G66" s="14">
        <v>11110</v>
      </c>
      <c r="H66" s="14">
        <v>5180</v>
      </c>
      <c r="I66" s="14">
        <v>10598</v>
      </c>
      <c r="J66" s="14">
        <f>($F$66/$E$66)*100</f>
        <v>96.63716814159292</v>
      </c>
      <c r="K66" s="14">
        <f>($F$66/$H$66)*100</f>
        <v>105.40540540540539</v>
      </c>
      <c r="L66" s="14">
        <f>($G$66/$I$66)*100</f>
        <v>104.83110020758635</v>
      </c>
      <c r="M66" s="14">
        <v>1</v>
      </c>
    </row>
    <row r="67" spans="1:13" s="2" customFormat="1" ht="13.5" customHeight="1">
      <c r="A67" s="11" t="s">
        <v>42</v>
      </c>
      <c r="B67" s="12" t="s">
        <v>160</v>
      </c>
      <c r="C67" s="13" t="s">
        <v>161</v>
      </c>
      <c r="D67" s="13" t="s">
        <v>50</v>
      </c>
      <c r="E67" s="14">
        <v>1563</v>
      </c>
      <c r="F67" s="14">
        <v>1300</v>
      </c>
      <c r="G67" s="14">
        <v>2863</v>
      </c>
      <c r="H67" s="14">
        <v>1351</v>
      </c>
      <c r="I67" s="14">
        <v>2554</v>
      </c>
      <c r="J67" s="14">
        <f>($F$67/$E$67)*100</f>
        <v>83.17338451695457</v>
      </c>
      <c r="K67" s="14">
        <f>($F$67/$H$67)*100</f>
        <v>96.22501850481126</v>
      </c>
      <c r="L67" s="14">
        <f>($G$67/$I$67)*100</f>
        <v>112.09866875489429</v>
      </c>
      <c r="M67" s="14">
        <v>1</v>
      </c>
    </row>
    <row r="68" spans="1:13" s="2" customFormat="1" ht="13.5" customHeight="1">
      <c r="A68" s="11" t="s">
        <v>42</v>
      </c>
      <c r="B68" s="12" t="s">
        <v>162</v>
      </c>
      <c r="C68" s="13" t="s">
        <v>163</v>
      </c>
      <c r="D68" s="13" t="s">
        <v>50</v>
      </c>
      <c r="E68" s="14">
        <v>1449.73241021776</v>
      </c>
      <c r="F68" s="14">
        <v>1150.02570997477</v>
      </c>
      <c r="G68" s="14">
        <v>2599.75812019254</v>
      </c>
      <c r="H68" s="14">
        <v>1533.37428011541</v>
      </c>
      <c r="I68" s="14">
        <v>2405.7737834787</v>
      </c>
      <c r="J68" s="14">
        <f>($F$68/$E$68)*100</f>
        <v>79.32675726012279</v>
      </c>
      <c r="K68" s="14">
        <f>($F$68/$H$68)*100</f>
        <v>74.99967391446091</v>
      </c>
      <c r="L68" s="14">
        <f>($G$68/$I$68)*100</f>
        <v>108.06328251001815</v>
      </c>
      <c r="M68" s="14">
        <v>0.999977644</v>
      </c>
    </row>
    <row r="69" spans="1:13" s="2" customFormat="1" ht="13.5" customHeight="1">
      <c r="A69" s="11" t="s">
        <v>42</v>
      </c>
      <c r="B69" s="12" t="s">
        <v>164</v>
      </c>
      <c r="C69" s="13" t="s">
        <v>165</v>
      </c>
      <c r="D69" s="13" t="s">
        <v>50</v>
      </c>
      <c r="E69" s="14">
        <v>5021</v>
      </c>
      <c r="F69" s="14">
        <v>3673</v>
      </c>
      <c r="G69" s="14">
        <v>8694</v>
      </c>
      <c r="H69" s="14">
        <v>5352.6</v>
      </c>
      <c r="I69" s="14">
        <v>9413.6</v>
      </c>
      <c r="J69" s="14">
        <f>($F$69/$E$69)*100</f>
        <v>73.15275841465844</v>
      </c>
      <c r="K69" s="14">
        <f>($F$69/$H$69)*100</f>
        <v>68.62085715353285</v>
      </c>
      <c r="L69" s="14">
        <f>($G$69/$I$69)*100</f>
        <v>92.35574063057703</v>
      </c>
      <c r="M69" s="14">
        <v>1</v>
      </c>
    </row>
    <row r="70" spans="1:13" s="2" customFormat="1" ht="13.5" customHeight="1">
      <c r="A70" s="11" t="s">
        <v>42</v>
      </c>
      <c r="B70" s="12" t="s">
        <v>166</v>
      </c>
      <c r="C70" s="13" t="s">
        <v>167</v>
      </c>
      <c r="D70" s="13" t="s">
        <v>50</v>
      </c>
      <c r="E70" s="14"/>
      <c r="F70" s="14"/>
      <c r="G70" s="14"/>
      <c r="H70" s="14"/>
      <c r="I70" s="14"/>
      <c r="J70" s="14" t="e">
        <f>($F$70/$E$70)*100</f>
        <v>#DIV/0!</v>
      </c>
      <c r="K70" s="14" t="e">
        <f>($F$70/$H$70)*100</f>
        <v>#DIV/0!</v>
      </c>
      <c r="L70" s="14" t="e">
        <f>($G$70/$I$70)*100</f>
        <v>#DIV/0!</v>
      </c>
      <c r="M70" s="14">
        <v>0.919967664</v>
      </c>
    </row>
    <row r="71" spans="1:13" s="2" customFormat="1" ht="13.5" customHeight="1">
      <c r="A71" s="11" t="s">
        <v>42</v>
      </c>
      <c r="B71" s="12" t="s">
        <v>168</v>
      </c>
      <c r="C71" s="13" t="s">
        <v>169</v>
      </c>
      <c r="D71" s="13" t="s">
        <v>50</v>
      </c>
      <c r="E71" s="14">
        <v>2431.03073002957</v>
      </c>
      <c r="F71" s="14">
        <v>1114.94080762586</v>
      </c>
      <c r="G71" s="14">
        <v>3545.97153765543</v>
      </c>
      <c r="H71" s="14">
        <v>1509.19307259046</v>
      </c>
      <c r="I71" s="14">
        <v>2835.62780661133</v>
      </c>
      <c r="J71" s="14">
        <f>($F$71/$E$71)*100</f>
        <v>45.86288416075672</v>
      </c>
      <c r="K71" s="14">
        <f>($F$71/$H$71)*100</f>
        <v>73.87661843107429</v>
      </c>
      <c r="L71" s="14">
        <f>($G$71/$I$71)*100</f>
        <v>125.05066882853657</v>
      </c>
      <c r="M71" s="14">
        <v>0.870001343</v>
      </c>
    </row>
    <row r="72" spans="1:13" s="2" customFormat="1" ht="13.5" customHeight="1">
      <c r="A72" s="11" t="s">
        <v>42</v>
      </c>
      <c r="B72" s="12" t="s">
        <v>170</v>
      </c>
      <c r="C72" s="13" t="s">
        <v>171</v>
      </c>
      <c r="D72" s="13" t="s">
        <v>172</v>
      </c>
      <c r="E72" s="14"/>
      <c r="F72" s="14"/>
      <c r="G72" s="14"/>
      <c r="H72" s="14"/>
      <c r="I72" s="14"/>
      <c r="J72" s="14" t="e">
        <f>($F$72/$E$72)*100</f>
        <v>#DIV/0!</v>
      </c>
      <c r="K72" s="14" t="e">
        <f>($F$72/$H$72)*100</f>
        <v>#DIV/0!</v>
      </c>
      <c r="L72" s="14" t="e">
        <f>($G$72/$I$72)*100</f>
        <v>#DIV/0!</v>
      </c>
      <c r="M72" s="14">
        <v>0.819999997</v>
      </c>
    </row>
    <row r="73" spans="1:13" s="2" customFormat="1" ht="13.5" customHeight="1">
      <c r="A73" s="11" t="s">
        <v>42</v>
      </c>
      <c r="B73" s="12" t="s">
        <v>173</v>
      </c>
      <c r="C73" s="13" t="s">
        <v>174</v>
      </c>
      <c r="D73" s="13" t="s">
        <v>69</v>
      </c>
      <c r="E73" s="14">
        <v>731.762488395223</v>
      </c>
      <c r="F73" s="14">
        <v>512.233741876656</v>
      </c>
      <c r="G73" s="14">
        <v>1243.99623027188</v>
      </c>
      <c r="H73" s="14">
        <v>450.033930363062</v>
      </c>
      <c r="I73" s="14">
        <v>1318.39208325873</v>
      </c>
      <c r="J73" s="14">
        <f>($F$73/$E$73)*100</f>
        <v>69.99999999999999</v>
      </c>
      <c r="K73" s="14">
        <f>($F$73/$H$73)*100</f>
        <v>113.82113821138213</v>
      </c>
      <c r="L73" s="14">
        <f>($G$73/$I$73)*100</f>
        <v>94.35707678075839</v>
      </c>
      <c r="M73" s="14">
        <v>0.819938176</v>
      </c>
    </row>
    <row r="74" spans="1:13" s="2" customFormat="1" ht="13.5" customHeight="1">
      <c r="A74" s="11" t="s">
        <v>42</v>
      </c>
      <c r="B74" s="12" t="s">
        <v>175</v>
      </c>
      <c r="C74" s="13" t="s">
        <v>176</v>
      </c>
      <c r="D74" s="13" t="s">
        <v>177</v>
      </c>
      <c r="E74" s="14">
        <v>5537.4986741068</v>
      </c>
      <c r="F74" s="14">
        <v>4046.16593077079</v>
      </c>
      <c r="G74" s="14">
        <v>9583.66460487759</v>
      </c>
      <c r="H74" s="14">
        <v>8008.31311543814</v>
      </c>
      <c r="I74" s="14">
        <v>13741.4870271806</v>
      </c>
      <c r="J74" s="14">
        <f>($F$74/$E$74)*100</f>
        <v>73.06847674186466</v>
      </c>
      <c r="K74" s="14">
        <f>($F$74/$H$74)*100</f>
        <v>50.524572059635574</v>
      </c>
      <c r="L74" s="14">
        <f>($G$74/$I$74)*100</f>
        <v>69.74255832662901</v>
      </c>
      <c r="M74" s="14">
        <v>0.904560036</v>
      </c>
    </row>
    <row r="75" spans="1:13" s="2" customFormat="1" ht="13.5" customHeight="1">
      <c r="A75" s="11" t="s">
        <v>42</v>
      </c>
      <c r="B75" s="12" t="s">
        <v>178</v>
      </c>
      <c r="C75" s="13" t="s">
        <v>179</v>
      </c>
      <c r="D75" s="13" t="s">
        <v>177</v>
      </c>
      <c r="E75" s="14">
        <v>20104.5945346487</v>
      </c>
      <c r="F75" s="14">
        <v>14017.8762794124</v>
      </c>
      <c r="G75" s="14">
        <v>34122.4708140611</v>
      </c>
      <c r="H75" s="14">
        <v>18031.7583241461</v>
      </c>
      <c r="I75" s="14">
        <v>38288.6506620377</v>
      </c>
      <c r="J75" s="14">
        <f>($F$75/$E$75)*100</f>
        <v>69.72474006005783</v>
      </c>
      <c r="K75" s="14">
        <f>($F$75/$H$75)*100</f>
        <v>77.73992989159154</v>
      </c>
      <c r="L75" s="14">
        <f>($G$75/$I$75)*100</f>
        <v>89.11902149608194</v>
      </c>
      <c r="M75" s="14">
        <v>0.895285402</v>
      </c>
    </row>
    <row r="76" spans="1:13" s="2" customFormat="1" ht="13.5" customHeight="1">
      <c r="A76" s="11" t="s">
        <v>42</v>
      </c>
      <c r="B76" s="12" t="s">
        <v>180</v>
      </c>
      <c r="C76" s="13" t="s">
        <v>181</v>
      </c>
      <c r="D76" s="13" t="s">
        <v>80</v>
      </c>
      <c r="E76" s="14">
        <v>7.3255682519165</v>
      </c>
      <c r="F76" s="14">
        <v>5.23254875136893</v>
      </c>
      <c r="G76" s="14">
        <v>12.5581170032854</v>
      </c>
      <c r="H76" s="14">
        <v>5.03487468742832</v>
      </c>
      <c r="I76" s="14">
        <v>9.46509929692068</v>
      </c>
      <c r="J76" s="14">
        <f>($F$76/$E$76)*100</f>
        <v>71.42857142857146</v>
      </c>
      <c r="K76" s="14">
        <f>($F$76/$H$76)*100</f>
        <v>103.92609699769066</v>
      </c>
      <c r="L76" s="14">
        <f>($G$76/$I$76)*100</f>
        <v>132.6781326781324</v>
      </c>
      <c r="M76" s="14">
        <v>0.860001543</v>
      </c>
    </row>
    <row r="77" spans="1:13" s="2" customFormat="1" ht="13.5" customHeight="1">
      <c r="A77" s="11" t="s">
        <v>42</v>
      </c>
      <c r="B77" s="12" t="s">
        <v>182</v>
      </c>
      <c r="C77" s="13" t="s">
        <v>183</v>
      </c>
      <c r="D77" s="13" t="s">
        <v>50</v>
      </c>
      <c r="E77" s="14"/>
      <c r="F77" s="14"/>
      <c r="G77" s="14"/>
      <c r="H77" s="14"/>
      <c r="I77" s="14"/>
      <c r="J77" s="14" t="e">
        <f>($F$77/$E$77)*100</f>
        <v>#DIV/0!</v>
      </c>
      <c r="K77" s="14" t="e">
        <f>($F$77/$H$77)*100</f>
        <v>#DIV/0!</v>
      </c>
      <c r="L77" s="14" t="e">
        <f>($G$77/$I$77)*100</f>
        <v>#DIV/0!</v>
      </c>
      <c r="M77" s="14">
        <v>0.850026497</v>
      </c>
    </row>
    <row r="78" spans="1:13" s="2" customFormat="1" ht="13.5" customHeight="1">
      <c r="A78" s="11" t="s">
        <v>42</v>
      </c>
      <c r="B78" s="12" t="s">
        <v>184</v>
      </c>
      <c r="C78" s="13" t="s">
        <v>185</v>
      </c>
      <c r="D78" s="13" t="s">
        <v>50</v>
      </c>
      <c r="E78" s="14">
        <v>10478.5763466092</v>
      </c>
      <c r="F78" s="14">
        <v>8273.03407434179</v>
      </c>
      <c r="G78" s="14">
        <v>18751.610420951</v>
      </c>
      <c r="H78" s="14">
        <v>7721.89856775706</v>
      </c>
      <c r="I78" s="14">
        <v>13239.2551091752</v>
      </c>
      <c r="J78" s="14">
        <f>($F$78/$E$78)*100</f>
        <v>78.95189003436417</v>
      </c>
      <c r="K78" s="14">
        <f>($F$78/$H$78)*100</f>
        <v>107.13730569948181</v>
      </c>
      <c r="L78" s="14">
        <f>($G$78/$I$78)*100</f>
        <v>141.63644605621033</v>
      </c>
      <c r="M78" s="14">
        <v>0.999754132</v>
      </c>
    </row>
    <row r="79" spans="1:13" s="2" customFormat="1" ht="13.5" customHeight="1">
      <c r="A79" s="11" t="s">
        <v>42</v>
      </c>
      <c r="B79" s="12" t="s">
        <v>186</v>
      </c>
      <c r="C79" s="13" t="s">
        <v>187</v>
      </c>
      <c r="D79" s="13" t="s">
        <v>45</v>
      </c>
      <c r="E79" s="14">
        <v>8186</v>
      </c>
      <c r="F79" s="14">
        <v>6177</v>
      </c>
      <c r="G79" s="14">
        <v>14363</v>
      </c>
      <c r="H79" s="14">
        <v>5976.1</v>
      </c>
      <c r="I79" s="14">
        <v>14328.4</v>
      </c>
      <c r="J79" s="14">
        <f>($F$79/$E$79)*100</f>
        <v>75.45809919374543</v>
      </c>
      <c r="K79" s="14">
        <f>($F$79/$H$79)*100</f>
        <v>103.36172420140224</v>
      </c>
      <c r="L79" s="14">
        <f>($G$79/$I$79)*100</f>
        <v>100.2414784623545</v>
      </c>
      <c r="M79" s="14">
        <v>1</v>
      </c>
    </row>
    <row r="80" spans="1:13" s="2" customFormat="1" ht="13.5" customHeight="1">
      <c r="A80" s="11" t="s">
        <v>42</v>
      </c>
      <c r="B80" s="12" t="s">
        <v>188</v>
      </c>
      <c r="C80" s="13" t="s">
        <v>189</v>
      </c>
      <c r="D80" s="13" t="s">
        <v>50</v>
      </c>
      <c r="E80" s="14">
        <v>56182.2978886931</v>
      </c>
      <c r="F80" s="14">
        <v>59603.2340599015</v>
      </c>
      <c r="G80" s="14">
        <v>115785.531948595</v>
      </c>
      <c r="H80" s="14">
        <v>33108.0834138919</v>
      </c>
      <c r="I80" s="14">
        <v>55887.965803501</v>
      </c>
      <c r="J80" s="14">
        <f>($F$80/$E$80)*100</f>
        <v>106.08899297423872</v>
      </c>
      <c r="K80" s="14">
        <f>($F$80/$H$80)*100</f>
        <v>180.02622898700454</v>
      </c>
      <c r="L80" s="14">
        <f>($G$80/$I$80)*100</f>
        <v>207.17435369841613</v>
      </c>
      <c r="M80" s="14">
        <v>0.760025873</v>
      </c>
    </row>
    <row r="81" spans="1:13" s="2" customFormat="1" ht="13.5" customHeight="1">
      <c r="A81" s="11" t="s">
        <v>42</v>
      </c>
      <c r="B81" s="12" t="s">
        <v>190</v>
      </c>
      <c r="C81" s="13" t="s">
        <v>191</v>
      </c>
      <c r="D81" s="13" t="s">
        <v>80</v>
      </c>
      <c r="E81" s="14">
        <v>1.8</v>
      </c>
      <c r="F81" s="14">
        <v>2</v>
      </c>
      <c r="G81" s="14">
        <v>3.8</v>
      </c>
      <c r="H81" s="14">
        <v>5.1</v>
      </c>
      <c r="I81" s="14">
        <v>9.6</v>
      </c>
      <c r="J81" s="14">
        <f>($F$81/$E$81)*100</f>
        <v>111.11111111111111</v>
      </c>
      <c r="K81" s="14">
        <f>($F$81/$H$81)*100</f>
        <v>39.21568627450981</v>
      </c>
      <c r="L81" s="14">
        <f>($G$81/$I$81)*100</f>
        <v>39.58333333333333</v>
      </c>
      <c r="M81" s="14">
        <v>1</v>
      </c>
    </row>
    <row r="82" spans="1:13" s="2" customFormat="1" ht="13.5" customHeight="1">
      <c r="A82" s="11" t="s">
        <v>42</v>
      </c>
      <c r="B82" s="12" t="s">
        <v>192</v>
      </c>
      <c r="C82" s="13" t="s">
        <v>193</v>
      </c>
      <c r="D82" s="13" t="s">
        <v>50</v>
      </c>
      <c r="E82" s="14">
        <v>6231.4</v>
      </c>
      <c r="F82" s="14">
        <v>4044</v>
      </c>
      <c r="G82" s="14">
        <v>10275.4</v>
      </c>
      <c r="H82" s="14">
        <v>2649.96</v>
      </c>
      <c r="I82" s="14">
        <v>5384.36</v>
      </c>
      <c r="J82" s="14">
        <f>($F$82/$E$82)*100</f>
        <v>64.8971338703983</v>
      </c>
      <c r="K82" s="14">
        <f>($F$82/$H$82)*100</f>
        <v>152.60607707286147</v>
      </c>
      <c r="L82" s="14">
        <f>($G$82/$I$82)*100</f>
        <v>190.8379083122228</v>
      </c>
      <c r="M82" s="14">
        <v>1</v>
      </c>
    </row>
    <row r="83" spans="1:13" s="2" customFormat="1" ht="13.5" customHeight="1">
      <c r="A83" s="11" t="s">
        <v>42</v>
      </c>
      <c r="B83" s="12" t="s">
        <v>194</v>
      </c>
      <c r="C83" s="13" t="s">
        <v>195</v>
      </c>
      <c r="D83" s="13" t="s">
        <v>50</v>
      </c>
      <c r="E83" s="14"/>
      <c r="F83" s="14"/>
      <c r="G83" s="14"/>
      <c r="H83" s="14"/>
      <c r="I83" s="14"/>
      <c r="J83" s="14" t="e">
        <f>($F$83/$E$83)*100</f>
        <v>#DIV/0!</v>
      </c>
      <c r="K83" s="14" t="e">
        <f>($F$83/$H$83)*100</f>
        <v>#DIV/0!</v>
      </c>
      <c r="L83" s="14" t="e">
        <f>($G$83/$I$83)*100</f>
        <v>#DIV/0!</v>
      </c>
      <c r="M83" s="14">
        <v>1</v>
      </c>
    </row>
    <row r="84" spans="1:13" s="2" customFormat="1" ht="13.5" customHeight="1">
      <c r="A84" s="11" t="s">
        <v>42</v>
      </c>
      <c r="B84" s="12" t="s">
        <v>196</v>
      </c>
      <c r="C84" s="13" t="s">
        <v>197</v>
      </c>
      <c r="D84" s="13" t="s">
        <v>50</v>
      </c>
      <c r="E84" s="14">
        <v>70</v>
      </c>
      <c r="F84" s="14">
        <v>50</v>
      </c>
      <c r="G84" s="14">
        <v>120</v>
      </c>
      <c r="H84" s="14">
        <v>50</v>
      </c>
      <c r="I84" s="14">
        <v>84</v>
      </c>
      <c r="J84" s="14">
        <f>($F$84/$E$84)*100</f>
        <v>71.42857142857143</v>
      </c>
      <c r="K84" s="14">
        <f>($F$84/$H$84)*100</f>
        <v>100</v>
      </c>
      <c r="L84" s="14">
        <f>($G$84/$I$84)*100</f>
        <v>142.85714285714286</v>
      </c>
      <c r="M84" s="14">
        <v>1</v>
      </c>
    </row>
    <row r="85" spans="1:13" s="2" customFormat="1" ht="13.5" customHeight="1">
      <c r="A85" s="11" t="s">
        <v>42</v>
      </c>
      <c r="B85" s="12" t="s">
        <v>198</v>
      </c>
      <c r="C85" s="13" t="s">
        <v>199</v>
      </c>
      <c r="D85" s="13" t="s">
        <v>50</v>
      </c>
      <c r="E85" s="14">
        <v>15165.0965970425</v>
      </c>
      <c r="F85" s="14">
        <v>13268.4311897617</v>
      </c>
      <c r="G85" s="14">
        <v>28433.5277868042</v>
      </c>
      <c r="H85" s="14">
        <v>14735.7102154884</v>
      </c>
      <c r="I85" s="14">
        <v>24599.6769991478</v>
      </c>
      <c r="J85" s="14">
        <f>($F$85/$E$85)*100</f>
        <v>87.49321908275422</v>
      </c>
      <c r="K85" s="14">
        <f>($F$85/$H$85)*100</f>
        <v>90.04269896550713</v>
      </c>
      <c r="L85" s="14">
        <f>($G$85/$I$85)*100</f>
        <v>115.58496393179965</v>
      </c>
      <c r="M85" s="14">
        <v>0.750000498</v>
      </c>
    </row>
    <row r="86" spans="1:13" s="2" customFormat="1" ht="13.5" customHeight="1">
      <c r="A86" s="11" t="s">
        <v>42</v>
      </c>
      <c r="B86" s="12" t="s">
        <v>200</v>
      </c>
      <c r="C86" s="13" t="s">
        <v>201</v>
      </c>
      <c r="D86" s="13" t="s">
        <v>50</v>
      </c>
      <c r="E86" s="14">
        <v>57.6575584943431</v>
      </c>
      <c r="F86" s="14">
        <v>63.287697848388</v>
      </c>
      <c r="G86" s="14">
        <v>120.945256342731</v>
      </c>
      <c r="H86" s="14">
        <v>74.9726342693133</v>
      </c>
      <c r="I86" s="14">
        <v>98.5616852855306</v>
      </c>
      <c r="J86" s="14">
        <f>($F$86/$E$86)*100</f>
        <v>109.76478973627938</v>
      </c>
      <c r="K86" s="14">
        <f>($F$86/$H$86)*100</f>
        <v>84.41439795359037</v>
      </c>
      <c r="L86" s="14">
        <f>($G$86/$I$86)*100</f>
        <v>122.71021542738009</v>
      </c>
      <c r="M86" s="14">
        <v>0.729999693</v>
      </c>
    </row>
    <row r="87" spans="1:13" s="2" customFormat="1" ht="13.5" customHeight="1">
      <c r="A87" s="11" t="s">
        <v>42</v>
      </c>
      <c r="B87" s="12" t="s">
        <v>202</v>
      </c>
      <c r="C87" s="13" t="s">
        <v>203</v>
      </c>
      <c r="D87" s="13" t="s">
        <v>204</v>
      </c>
      <c r="E87" s="14">
        <v>60340.2457242937</v>
      </c>
      <c r="F87" s="14">
        <v>55843.1705084444</v>
      </c>
      <c r="G87" s="14">
        <v>116183.416232738</v>
      </c>
      <c r="H87" s="14">
        <v>126899.39690859</v>
      </c>
      <c r="I87" s="14">
        <v>222814.991883902</v>
      </c>
      <c r="J87" s="14">
        <f>($F$87/$E$87)*100</f>
        <v>92.54713804713803</v>
      </c>
      <c r="K87" s="14">
        <f>($F$87/$H$87)*100</f>
        <v>44.005859656425436</v>
      </c>
      <c r="L87" s="14">
        <f>($G$87/$I$87)*100</f>
        <v>52.14344656542478</v>
      </c>
      <c r="M87" s="14">
        <v>0.984417602</v>
      </c>
    </row>
    <row r="88" spans="1:13" s="2" customFormat="1" ht="13.5" customHeight="1">
      <c r="A88" s="11" t="s">
        <v>42</v>
      </c>
      <c r="B88" s="12" t="s">
        <v>205</v>
      </c>
      <c r="C88" s="13" t="s">
        <v>206</v>
      </c>
      <c r="D88" s="13" t="s">
        <v>50</v>
      </c>
      <c r="E88" s="14">
        <v>463.5</v>
      </c>
      <c r="F88" s="14">
        <v>355</v>
      </c>
      <c r="G88" s="14">
        <v>818.5</v>
      </c>
      <c r="H88" s="14">
        <v>473.4</v>
      </c>
      <c r="I88" s="14">
        <v>853.4</v>
      </c>
      <c r="J88" s="14">
        <f>($F$88/$E$88)*100</f>
        <v>76.59115426105717</v>
      </c>
      <c r="K88" s="14">
        <f>($F$88/$H$88)*100</f>
        <v>74.98943810730884</v>
      </c>
      <c r="L88" s="14">
        <f>($G$88/$I$88)*100</f>
        <v>95.91047574408249</v>
      </c>
      <c r="M88" s="14">
        <v>1</v>
      </c>
    </row>
    <row r="89" spans="1:13" s="2" customFormat="1" ht="13.5" customHeight="1">
      <c r="A89" s="11" t="s">
        <v>42</v>
      </c>
      <c r="B89" s="12" t="s">
        <v>207</v>
      </c>
      <c r="C89" s="13" t="s">
        <v>208</v>
      </c>
      <c r="D89" s="13" t="s">
        <v>50</v>
      </c>
      <c r="E89" s="14">
        <v>29.6568518444376</v>
      </c>
      <c r="F89" s="14">
        <v>24.6944444382708</v>
      </c>
      <c r="G89" s="14">
        <v>54.3512962827085</v>
      </c>
      <c r="H89" s="14">
        <v>17.2037962919953</v>
      </c>
      <c r="I89" s="14">
        <v>34.678055546886</v>
      </c>
      <c r="J89" s="14">
        <f>($F$89/$E$89)*100</f>
        <v>83.26724821570181</v>
      </c>
      <c r="K89" s="14">
        <f>($F$89/$H$89)*100</f>
        <v>143.54066985645952</v>
      </c>
      <c r="L89" s="14">
        <f>($G$89/$I$89)*100</f>
        <v>156.73109528653808</v>
      </c>
      <c r="M89" s="14">
        <v>0.850393701</v>
      </c>
    </row>
    <row r="90" spans="1:13" s="2" customFormat="1" ht="13.5" customHeight="1">
      <c r="A90" s="11" t="s">
        <v>42</v>
      </c>
      <c r="B90" s="12" t="s">
        <v>209</v>
      </c>
      <c r="C90" s="13" t="s">
        <v>210</v>
      </c>
      <c r="D90" s="13" t="s">
        <v>50</v>
      </c>
      <c r="E90" s="14">
        <v>243.5</v>
      </c>
      <c r="F90" s="14">
        <v>251.8</v>
      </c>
      <c r="G90" s="14">
        <v>495.3</v>
      </c>
      <c r="H90" s="14">
        <v>357.1</v>
      </c>
      <c r="I90" s="14">
        <v>758.3</v>
      </c>
      <c r="J90" s="14">
        <f>($F$90/$E$90)*100</f>
        <v>103.40862422997947</v>
      </c>
      <c r="K90" s="14">
        <f>($F$90/$H$90)*100</f>
        <v>70.51246149537944</v>
      </c>
      <c r="L90" s="14">
        <f>($G$90/$I$90)*100</f>
        <v>65.31715679810102</v>
      </c>
      <c r="M90" s="14">
        <v>1</v>
      </c>
    </row>
    <row r="91" spans="1:13" s="2" customFormat="1" ht="13.5" customHeight="1">
      <c r="A91" s="11" t="s">
        <v>42</v>
      </c>
      <c r="B91" s="12" t="s">
        <v>211</v>
      </c>
      <c r="C91" s="13" t="s">
        <v>212</v>
      </c>
      <c r="D91" s="13" t="s">
        <v>50</v>
      </c>
      <c r="E91" s="14">
        <v>7244.05320731724</v>
      </c>
      <c r="F91" s="14">
        <v>5863.09976105791</v>
      </c>
      <c r="G91" s="14">
        <v>13107.1529683751</v>
      </c>
      <c r="H91" s="14">
        <v>5752.3853899354</v>
      </c>
      <c r="I91" s="14">
        <v>9415.48345384914</v>
      </c>
      <c r="J91" s="14">
        <f>($F$91/$E$91)*100</f>
        <v>80.93672966310595</v>
      </c>
      <c r="K91" s="14">
        <f>($F$91/$H$91)*100</f>
        <v>101.92466887417208</v>
      </c>
      <c r="L91" s="14">
        <f>($G$91/$I$91)*100</f>
        <v>139.2084966493863</v>
      </c>
      <c r="M91" s="14">
        <v>0.839999352</v>
      </c>
    </row>
    <row r="92" spans="1:13" s="2" customFormat="1" ht="13.5" customHeight="1">
      <c r="A92" s="11" t="s">
        <v>42</v>
      </c>
      <c r="B92" s="12" t="s">
        <v>213</v>
      </c>
      <c r="C92" s="13" t="s">
        <v>214</v>
      </c>
      <c r="D92" s="13" t="s">
        <v>50</v>
      </c>
      <c r="E92" s="14">
        <v>2316.04662919395</v>
      </c>
      <c r="F92" s="14">
        <v>1604.93636351393</v>
      </c>
      <c r="G92" s="14">
        <v>3920.98299270787</v>
      </c>
      <c r="H92" s="14">
        <v>1927.15820265019</v>
      </c>
      <c r="I92" s="14">
        <v>3977.7730486476</v>
      </c>
      <c r="J92" s="14">
        <f>($F$92/$E$92)*100</f>
        <v>69.29637526652446</v>
      </c>
      <c r="K92" s="14">
        <f>($F$92/$H$92)*100</f>
        <v>83.27994875080068</v>
      </c>
      <c r="L92" s="14">
        <f>($G$92/$I$92)*100</f>
        <v>98.5723153320917</v>
      </c>
      <c r="M92" s="14">
        <v>0.810000963</v>
      </c>
    </row>
    <row r="93" spans="1:13" s="2" customFormat="1" ht="13.5" customHeight="1">
      <c r="A93" s="11" t="s">
        <v>42</v>
      </c>
      <c r="B93" s="12" t="s">
        <v>215</v>
      </c>
      <c r="C93" s="13" t="s">
        <v>216</v>
      </c>
      <c r="D93" s="13" t="s">
        <v>50</v>
      </c>
      <c r="E93" s="14">
        <v>820.832064463767</v>
      </c>
      <c r="F93" s="14">
        <v>1102.77607306976</v>
      </c>
      <c r="G93" s="14">
        <v>1923.60813753353</v>
      </c>
      <c r="H93" s="14">
        <v>2215.27435333284</v>
      </c>
      <c r="I93" s="14">
        <v>3283.60603520345</v>
      </c>
      <c r="J93" s="14">
        <f>($F$93/$E$93)*100</f>
        <v>134.34856175972868</v>
      </c>
      <c r="K93" s="14">
        <f>($F$93/$H$93)*100</f>
        <v>49.78056426332267</v>
      </c>
      <c r="L93" s="14">
        <f>($G$93/$I$93)*100</f>
        <v>58.58218424837145</v>
      </c>
      <c r="M93" s="14">
        <v>0.720001113</v>
      </c>
    </row>
    <row r="94" spans="1:13" s="2" customFormat="1" ht="13.5" customHeight="1">
      <c r="A94" s="11" t="s">
        <v>42</v>
      </c>
      <c r="B94" s="12" t="s">
        <v>217</v>
      </c>
      <c r="C94" s="13" t="s">
        <v>218</v>
      </c>
      <c r="D94" s="13" t="s">
        <v>219</v>
      </c>
      <c r="E94" s="14">
        <v>29162518</v>
      </c>
      <c r="F94" s="14">
        <v>22900000</v>
      </c>
      <c r="G94" s="14">
        <v>52062518</v>
      </c>
      <c r="H94" s="14">
        <v>35745830</v>
      </c>
      <c r="I94" s="14">
        <v>60059706</v>
      </c>
      <c r="J94" s="14">
        <f>($F$94/$E$94)*100</f>
        <v>78.52545517502982</v>
      </c>
      <c r="K94" s="14">
        <f>($F$94/$H$94)*100</f>
        <v>64.06341662789757</v>
      </c>
      <c r="L94" s="14">
        <f>($G$94/$I$94)*100</f>
        <v>86.684603484406</v>
      </c>
      <c r="M94" s="14">
        <v>1</v>
      </c>
    </row>
    <row r="95" spans="1:13" s="2" customFormat="1" ht="13.5" customHeight="1">
      <c r="A95" s="11" t="s">
        <v>42</v>
      </c>
      <c r="B95" s="12" t="s">
        <v>220</v>
      </c>
      <c r="C95" s="13" t="s">
        <v>221</v>
      </c>
      <c r="D95" s="13" t="s">
        <v>219</v>
      </c>
      <c r="E95" s="14">
        <v>1077.07995443487</v>
      </c>
      <c r="F95" s="14">
        <v>843.469286528244</v>
      </c>
      <c r="G95" s="14">
        <v>1920.54924096311</v>
      </c>
      <c r="H95" s="14">
        <v>869.301235383303</v>
      </c>
      <c r="I95" s="14">
        <v>1739.7255989777</v>
      </c>
      <c r="J95" s="14">
        <f>($F$95/$E$95)*100</f>
        <v>78.31074035453585</v>
      </c>
      <c r="K95" s="14">
        <f>($F$95/$H$95)*100</f>
        <v>97.02842377260986</v>
      </c>
      <c r="L95" s="14">
        <f>($G$95/$I$95)*100</f>
        <v>110.39380245319525</v>
      </c>
      <c r="M95" s="14">
        <v>0.890370298</v>
      </c>
    </row>
    <row r="96" spans="1:13" s="2" customFormat="1" ht="13.5" customHeight="1">
      <c r="A96" s="11" t="s">
        <v>42</v>
      </c>
      <c r="B96" s="12" t="s">
        <v>222</v>
      </c>
      <c r="C96" s="13" t="s">
        <v>223</v>
      </c>
      <c r="D96" s="13" t="s">
        <v>219</v>
      </c>
      <c r="E96" s="14"/>
      <c r="F96" s="14"/>
      <c r="G96" s="14"/>
      <c r="H96" s="14"/>
      <c r="I96" s="14"/>
      <c r="J96" s="14" t="e">
        <f>($F$96/$E$96)*100</f>
        <v>#DIV/0!</v>
      </c>
      <c r="K96" s="14" t="e">
        <f>($F$96/$H$96)*100</f>
        <v>#DIV/0!</v>
      </c>
      <c r="L96" s="14" t="e">
        <f>($G$96/$I$96)*100</f>
        <v>#DIV/0!</v>
      </c>
      <c r="M96" s="14">
        <v>0.891050584</v>
      </c>
    </row>
    <row r="97" spans="1:13" s="2" customFormat="1" ht="13.5" customHeight="1">
      <c r="A97" s="11" t="s">
        <v>42</v>
      </c>
      <c r="B97" s="12" t="s">
        <v>224</v>
      </c>
      <c r="C97" s="13" t="s">
        <v>225</v>
      </c>
      <c r="D97" s="13" t="s">
        <v>219</v>
      </c>
      <c r="E97" s="14"/>
      <c r="F97" s="14"/>
      <c r="G97" s="14"/>
      <c r="H97" s="14"/>
      <c r="I97" s="14"/>
      <c r="J97" s="14" t="e">
        <f>($F$97/$E$97)*100</f>
        <v>#DIV/0!</v>
      </c>
      <c r="K97" s="14" t="e">
        <f>($F$97/$H$97)*100</f>
        <v>#DIV/0!</v>
      </c>
      <c r="L97" s="14" t="e">
        <f>($G$97/$I$97)*100</f>
        <v>#DIV/0!</v>
      </c>
      <c r="M97" s="14">
        <v>1</v>
      </c>
    </row>
    <row r="98" spans="1:13" s="2" customFormat="1" ht="13.5" customHeight="1">
      <c r="A98" s="11" t="s">
        <v>42</v>
      </c>
      <c r="B98" s="12" t="s">
        <v>226</v>
      </c>
      <c r="C98" s="13" t="s">
        <v>227</v>
      </c>
      <c r="D98" s="13" t="s">
        <v>228</v>
      </c>
      <c r="E98" s="14">
        <v>41.5384623053255</v>
      </c>
      <c r="F98" s="14">
        <v>27.6923082035503</v>
      </c>
      <c r="G98" s="14">
        <v>69.2307705088758</v>
      </c>
      <c r="H98" s="14">
        <v>21.0769234660355</v>
      </c>
      <c r="I98" s="14">
        <v>35.846154507929</v>
      </c>
      <c r="J98" s="14">
        <f>($F$98/$E$98)*100</f>
        <v>66.66666666666659</v>
      </c>
      <c r="K98" s="14">
        <f>($F$98/$H$98)*100</f>
        <v>131.38686131386865</v>
      </c>
      <c r="L98" s="14">
        <f>($G$98/$I$98)*100</f>
        <v>193.1330472103006</v>
      </c>
      <c r="M98" s="14">
        <v>0.649999988</v>
      </c>
    </row>
    <row r="99" spans="1:13" s="2" customFormat="1" ht="13.5" customHeight="1">
      <c r="A99" s="11" t="s">
        <v>42</v>
      </c>
      <c r="B99" s="12" t="s">
        <v>229</v>
      </c>
      <c r="C99" s="13" t="s">
        <v>230</v>
      </c>
      <c r="D99" s="13" t="s">
        <v>228</v>
      </c>
      <c r="E99" s="14">
        <v>4078.36009189353</v>
      </c>
      <c r="F99" s="14">
        <v>351.349775974923</v>
      </c>
      <c r="G99" s="14">
        <v>4429.70986786846</v>
      </c>
      <c r="H99" s="14">
        <v>371.619955358092</v>
      </c>
      <c r="I99" s="14">
        <v>674.321300813411</v>
      </c>
      <c r="J99" s="14">
        <f>($F$99/$E$99)*100</f>
        <v>8.614976805831674</v>
      </c>
      <c r="K99" s="14">
        <f>($F$99/$H$99)*100</f>
        <v>94.54545454545445</v>
      </c>
      <c r="L99" s="14">
        <f>($G$99/$I$99)*100</f>
        <v>656.9138276553107</v>
      </c>
      <c r="M99" s="14">
        <v>0.740003318</v>
      </c>
    </row>
    <row r="100" spans="1:13" s="2" customFormat="1" ht="13.5" customHeight="1">
      <c r="A100" s="11" t="s">
        <v>42</v>
      </c>
      <c r="B100" s="12" t="s">
        <v>231</v>
      </c>
      <c r="C100" s="13" t="s">
        <v>232</v>
      </c>
      <c r="D100" s="13" t="s">
        <v>50</v>
      </c>
      <c r="E100" s="14">
        <v>4021.91643085054</v>
      </c>
      <c r="F100" s="14">
        <v>3013.69759804877</v>
      </c>
      <c r="G100" s="14">
        <v>7035.6140288993</v>
      </c>
      <c r="H100" s="14">
        <v>3104.10852599023</v>
      </c>
      <c r="I100" s="14">
        <v>5826.0254020461</v>
      </c>
      <c r="J100" s="14">
        <f>($F$100/$E$100)*100</f>
        <v>74.93188010899183</v>
      </c>
      <c r="K100" s="14">
        <f>($F$100/$H$100)*100</f>
        <v>97.08737864077679</v>
      </c>
      <c r="L100" s="14">
        <f>($G$100/$I$100)*100</f>
        <v>120.76181518927798</v>
      </c>
      <c r="M100" s="14">
        <v>0.73000025</v>
      </c>
    </row>
    <row r="101" spans="1:13" s="2" customFormat="1" ht="13.5" customHeight="1">
      <c r="A101" s="11" t="s">
        <v>42</v>
      </c>
      <c r="B101" s="12" t="s">
        <v>233</v>
      </c>
      <c r="C101" s="13" t="s">
        <v>234</v>
      </c>
      <c r="D101" s="13" t="s">
        <v>50</v>
      </c>
      <c r="E101" s="14">
        <v>265</v>
      </c>
      <c r="F101" s="14">
        <v>160</v>
      </c>
      <c r="G101" s="14">
        <v>425</v>
      </c>
      <c r="H101" s="14">
        <v>120</v>
      </c>
      <c r="I101" s="14">
        <v>191</v>
      </c>
      <c r="J101" s="14">
        <f>($F$101/$E$101)*100</f>
        <v>60.37735849056604</v>
      </c>
      <c r="K101" s="14">
        <f>($F$101/$H$101)*100</f>
        <v>133.33333333333331</v>
      </c>
      <c r="L101" s="14">
        <f>($G$101/$I$101)*100</f>
        <v>222.5130890052356</v>
      </c>
      <c r="M101" s="14">
        <v>1</v>
      </c>
    </row>
    <row r="102" spans="1:13" s="2" customFormat="1" ht="13.5" customHeight="1">
      <c r="A102" s="11" t="s">
        <v>42</v>
      </c>
      <c r="B102" s="12" t="s">
        <v>235</v>
      </c>
      <c r="C102" s="13" t="s">
        <v>236</v>
      </c>
      <c r="D102" s="13" t="s">
        <v>50</v>
      </c>
      <c r="E102" s="14"/>
      <c r="F102" s="14"/>
      <c r="G102" s="14"/>
      <c r="H102" s="14"/>
      <c r="I102" s="14"/>
      <c r="J102" s="14" t="e">
        <f>($F$102/$E$102)*100</f>
        <v>#DIV/0!</v>
      </c>
      <c r="K102" s="14" t="e">
        <f>($F$102/$H$102)*100</f>
        <v>#DIV/0!</v>
      </c>
      <c r="L102" s="14" t="e">
        <f>($G$102/$I$102)*100</f>
        <v>#DIV/0!</v>
      </c>
      <c r="M102" s="14">
        <v>1</v>
      </c>
    </row>
    <row r="103" spans="1:13" s="2" customFormat="1" ht="13.5" customHeight="1">
      <c r="A103" s="11" t="s">
        <v>42</v>
      </c>
      <c r="B103" s="12" t="s">
        <v>237</v>
      </c>
      <c r="C103" s="13" t="s">
        <v>238</v>
      </c>
      <c r="D103" s="13" t="s">
        <v>80</v>
      </c>
      <c r="E103" s="14"/>
      <c r="F103" s="14"/>
      <c r="G103" s="14"/>
      <c r="H103" s="14"/>
      <c r="I103" s="14"/>
      <c r="J103" s="14" t="e">
        <f>($F$103/$E$103)*100</f>
        <v>#DIV/0!</v>
      </c>
      <c r="K103" s="14" t="e">
        <f>($F$103/$H$103)*100</f>
        <v>#DIV/0!</v>
      </c>
      <c r="L103" s="14" t="e">
        <f>($G$103/$I$103)*100</f>
        <v>#DIV/0!</v>
      </c>
      <c r="M103" s="14">
        <v>1</v>
      </c>
    </row>
    <row r="104" spans="1:13" s="2" customFormat="1" ht="13.5" customHeight="1">
      <c r="A104" s="11" t="s">
        <v>42</v>
      </c>
      <c r="B104" s="12" t="s">
        <v>239</v>
      </c>
      <c r="C104" s="13" t="s">
        <v>240</v>
      </c>
      <c r="D104" s="13" t="s">
        <v>80</v>
      </c>
      <c r="E104" s="14">
        <v>4455.91</v>
      </c>
      <c r="F104" s="14">
        <v>5000</v>
      </c>
      <c r="G104" s="14">
        <v>9455.91</v>
      </c>
      <c r="H104" s="14">
        <v>12115.53</v>
      </c>
      <c r="I104" s="14">
        <v>21275.13</v>
      </c>
      <c r="J104" s="14">
        <f>($F$104/$E$104)*100</f>
        <v>112.21052489839339</v>
      </c>
      <c r="K104" s="14">
        <f>($F$104/$H$104)*100</f>
        <v>41.26934603768881</v>
      </c>
      <c r="L104" s="14">
        <f>($G$104/$I$104)*100</f>
        <v>44.44583887384002</v>
      </c>
      <c r="M104" s="14">
        <v>1</v>
      </c>
    </row>
    <row r="105" spans="1:13" s="2" customFormat="1" ht="13.5" customHeight="1">
      <c r="A105" s="11" t="s">
        <v>42</v>
      </c>
      <c r="B105" s="12" t="s">
        <v>241</v>
      </c>
      <c r="C105" s="13" t="s">
        <v>242</v>
      </c>
      <c r="D105" s="13" t="s">
        <v>204</v>
      </c>
      <c r="E105" s="14">
        <v>65366.3830136381</v>
      </c>
      <c r="F105" s="14">
        <v>34318.9826627853</v>
      </c>
      <c r="G105" s="14">
        <v>99685.3656764234</v>
      </c>
      <c r="H105" s="14">
        <v>56568.4792288465</v>
      </c>
      <c r="I105" s="14">
        <v>93682.2016079063</v>
      </c>
      <c r="J105" s="14">
        <f>($F$105/$E$105)*100</f>
        <v>52.50249605462331</v>
      </c>
      <c r="K105" s="14">
        <f>($F$105/$H$105)*100</f>
        <v>60.66803126163006</v>
      </c>
      <c r="L105" s="14">
        <f>($G$105/$I$105)*100</f>
        <v>106.40800916874531</v>
      </c>
      <c r="M105" s="14">
        <v>0.949999023</v>
      </c>
    </row>
    <row r="106" spans="1:13" s="2" customFormat="1" ht="13.5" customHeight="1">
      <c r="A106" s="11" t="s">
        <v>42</v>
      </c>
      <c r="B106" s="12" t="s">
        <v>243</v>
      </c>
      <c r="C106" s="13" t="s">
        <v>244</v>
      </c>
      <c r="D106" s="13" t="s">
        <v>204</v>
      </c>
      <c r="E106" s="14"/>
      <c r="F106" s="14"/>
      <c r="G106" s="14"/>
      <c r="H106" s="14"/>
      <c r="I106" s="14"/>
      <c r="J106" s="14" t="e">
        <f>($F$106/$E$106)*100</f>
        <v>#DIV/0!</v>
      </c>
      <c r="K106" s="14" t="e">
        <f>($F$106/$H$106)*100</f>
        <v>#DIV/0!</v>
      </c>
      <c r="L106" s="14" t="e">
        <f>($G$106/$I$106)*100</f>
        <v>#DIV/0!</v>
      </c>
      <c r="M106" s="14">
        <v>0.949999023</v>
      </c>
    </row>
    <row r="107" spans="1:13" s="2" customFormat="1" ht="13.5" customHeight="1">
      <c r="A107" s="11" t="s">
        <v>42</v>
      </c>
      <c r="B107" s="12" t="s">
        <v>245</v>
      </c>
      <c r="C107" s="13" t="s">
        <v>246</v>
      </c>
      <c r="D107" s="13" t="s">
        <v>219</v>
      </c>
      <c r="E107" s="14">
        <v>271.300257409914</v>
      </c>
      <c r="F107" s="14">
        <v>195.428151524091</v>
      </c>
      <c r="G107" s="14">
        <v>466.728408934005</v>
      </c>
      <c r="H107" s="14">
        <v>229.915472381283</v>
      </c>
      <c r="I107" s="14">
        <v>285.095185752791</v>
      </c>
      <c r="J107" s="14">
        <f>($F$107/$E$107)*100</f>
        <v>72.03389830508489</v>
      </c>
      <c r="K107" s="14">
        <f>($F$107/$H$107)*100</f>
        <v>85.0000000000002</v>
      </c>
      <c r="L107" s="14">
        <f>($G$107/$I$107)*100</f>
        <v>163.709677419355</v>
      </c>
      <c r="M107" s="14">
        <v>0.86988491</v>
      </c>
    </row>
    <row r="108" spans="1:13" s="2" customFormat="1" ht="13.5" customHeight="1">
      <c r="A108" s="11" t="s">
        <v>42</v>
      </c>
      <c r="B108" s="12" t="s">
        <v>247</v>
      </c>
      <c r="C108" s="13" t="s">
        <v>248</v>
      </c>
      <c r="D108" s="13" t="s">
        <v>172</v>
      </c>
      <c r="E108" s="14">
        <v>35108.9481207794</v>
      </c>
      <c r="F108" s="14">
        <v>32427.4476426382</v>
      </c>
      <c r="G108" s="14">
        <v>73914.8747147245</v>
      </c>
      <c r="H108" s="14">
        <v>36033.4416529606</v>
      </c>
      <c r="I108" s="14">
        <v>62576.1856667365</v>
      </c>
      <c r="J108" s="14">
        <f>($F$108/$E$108)*100</f>
        <v>92.36234458259334</v>
      </c>
      <c r="K108" s="14">
        <f>($F$108/$H$108)*100</f>
        <v>89.9926461506179</v>
      </c>
      <c r="L108" s="14">
        <f>($G$108/$I$108)*100</f>
        <v>118.11981495384639</v>
      </c>
      <c r="M108" s="14">
        <v>0.670000752</v>
      </c>
    </row>
    <row r="109" spans="1:13" s="2" customFormat="1" ht="13.5" customHeight="1">
      <c r="A109" s="11" t="s">
        <v>42</v>
      </c>
      <c r="B109" s="12" t="s">
        <v>249</v>
      </c>
      <c r="C109" s="13" t="s">
        <v>250</v>
      </c>
      <c r="D109" s="13" t="s">
        <v>204</v>
      </c>
      <c r="E109" s="14">
        <v>675140</v>
      </c>
      <c r="F109" s="14">
        <v>550140</v>
      </c>
      <c r="G109" s="14">
        <v>1225280</v>
      </c>
      <c r="H109" s="14">
        <v>807540</v>
      </c>
      <c r="I109" s="14">
        <v>1345772</v>
      </c>
      <c r="J109" s="14">
        <f>($F$109/$E$109)*100</f>
        <v>81.4853215629351</v>
      </c>
      <c r="K109" s="14">
        <f>($F$109/$H$109)*100</f>
        <v>68.12541793595364</v>
      </c>
      <c r="L109" s="14">
        <f>($G$109/$I$109)*100</f>
        <v>91.04662602580527</v>
      </c>
      <c r="M109" s="14">
        <v>1</v>
      </c>
    </row>
    <row r="110" spans="1:13" s="2" customFormat="1" ht="13.5" customHeight="1">
      <c r="A110" s="11" t="s">
        <v>42</v>
      </c>
      <c r="B110" s="12" t="s">
        <v>251</v>
      </c>
      <c r="C110" s="13" t="s">
        <v>252</v>
      </c>
      <c r="D110" s="13" t="s">
        <v>204</v>
      </c>
      <c r="E110" s="14">
        <v>463892.169837394</v>
      </c>
      <c r="F110" s="14">
        <v>454545.417355375</v>
      </c>
      <c r="G110" s="14">
        <v>918437.587192769</v>
      </c>
      <c r="H110" s="14">
        <v>507164.893569626</v>
      </c>
      <c r="I110" s="14">
        <v>790023.311985106</v>
      </c>
      <c r="J110" s="14">
        <f>($F$110/$E$110)*100</f>
        <v>97.98514545194948</v>
      </c>
      <c r="K110" s="14">
        <f>($F$110/$H$110)*100</f>
        <v>89.62477945902478</v>
      </c>
      <c r="L110" s="14">
        <f>($G$110/$I$110)*100</f>
        <v>116.25449189404225</v>
      </c>
      <c r="M110" s="14">
        <v>0.770000063</v>
      </c>
    </row>
    <row r="111" spans="1:13" s="2" customFormat="1" ht="13.5" customHeight="1">
      <c r="A111" s="11" t="s">
        <v>42</v>
      </c>
      <c r="B111" s="12" t="s">
        <v>253</v>
      </c>
      <c r="C111" s="13" t="s">
        <v>254</v>
      </c>
      <c r="D111" s="13" t="s">
        <v>80</v>
      </c>
      <c r="E111" s="14">
        <v>40.7142590561399</v>
      </c>
      <c r="F111" s="14">
        <v>26.1904590419613</v>
      </c>
      <c r="G111" s="14">
        <v>66.9047180981013</v>
      </c>
      <c r="H111" s="14">
        <v>39.285688562942</v>
      </c>
      <c r="I111" s="14">
        <v>84.5237541808752</v>
      </c>
      <c r="J111" s="14">
        <f>($F$111/$E$111)*100</f>
        <v>64.32748538011687</v>
      </c>
      <c r="K111" s="14">
        <f>($F$111/$H$111)*100</f>
        <v>66.66666666666659</v>
      </c>
      <c r="L111" s="14">
        <f>($G$111/$I$111)*100</f>
        <v>79.15492957746488</v>
      </c>
      <c r="M111" s="14">
        <v>0.84000055</v>
      </c>
    </row>
    <row r="112" spans="1:13" s="2" customFormat="1" ht="13.5" customHeight="1">
      <c r="A112" s="11" t="s">
        <v>42</v>
      </c>
      <c r="B112" s="12" t="s">
        <v>255</v>
      </c>
      <c r="C112" s="13" t="s">
        <v>256</v>
      </c>
      <c r="D112" s="13" t="s">
        <v>80</v>
      </c>
      <c r="E112" s="14">
        <v>1341.2</v>
      </c>
      <c r="F112" s="14">
        <v>776</v>
      </c>
      <c r="G112" s="14">
        <v>2117.2</v>
      </c>
      <c r="H112" s="14">
        <v>1049</v>
      </c>
      <c r="I112" s="14">
        <v>1647</v>
      </c>
      <c r="J112" s="14">
        <f>($F$112/$E$112)*100</f>
        <v>57.858634059051596</v>
      </c>
      <c r="K112" s="14">
        <f>($F$112/$H$112)*100</f>
        <v>73.97521448999046</v>
      </c>
      <c r="L112" s="14">
        <f>($G$112/$I$112)*100</f>
        <v>128.54887674559805</v>
      </c>
      <c r="M112" s="14">
        <v>1</v>
      </c>
    </row>
    <row r="113" spans="1:13" s="2" customFormat="1" ht="13.5" customHeight="1">
      <c r="A113" s="11" t="s">
        <v>42</v>
      </c>
      <c r="B113" s="12" t="s">
        <v>257</v>
      </c>
      <c r="C113" s="13" t="s">
        <v>258</v>
      </c>
      <c r="D113" s="13" t="s">
        <v>219</v>
      </c>
      <c r="E113" s="14">
        <v>253883</v>
      </c>
      <c r="F113" s="14">
        <v>217064</v>
      </c>
      <c r="G113" s="14">
        <v>470947</v>
      </c>
      <c r="H113" s="14">
        <v>207482</v>
      </c>
      <c r="I113" s="14">
        <v>366467</v>
      </c>
      <c r="J113" s="14">
        <f>($F$113/$E$113)*100</f>
        <v>85.49765049254971</v>
      </c>
      <c r="K113" s="14">
        <f>($F$113/$H$113)*100</f>
        <v>104.61823194301192</v>
      </c>
      <c r="L113" s="14">
        <f>($G$113/$I$113)*100</f>
        <v>128.51007048383622</v>
      </c>
      <c r="M113" s="14">
        <v>1</v>
      </c>
    </row>
    <row r="114" spans="1:13" s="2" customFormat="1" ht="13.5" customHeight="1">
      <c r="A114" s="11" t="s">
        <v>42</v>
      </c>
      <c r="B114" s="12" t="s">
        <v>259</v>
      </c>
      <c r="C114" s="13" t="s">
        <v>260</v>
      </c>
      <c r="D114" s="13" t="s">
        <v>219</v>
      </c>
      <c r="E114" s="14">
        <v>159808</v>
      </c>
      <c r="F114" s="14">
        <v>118116</v>
      </c>
      <c r="G114" s="14">
        <v>277924</v>
      </c>
      <c r="H114" s="14">
        <v>184569</v>
      </c>
      <c r="I114" s="14">
        <v>309068</v>
      </c>
      <c r="J114" s="14">
        <f>($F$114/$E$114)*100</f>
        <v>73.91119343211854</v>
      </c>
      <c r="K114" s="14">
        <f>($F$114/$H$114)*100</f>
        <v>63.99557888919591</v>
      </c>
      <c r="L114" s="14">
        <f>($G$114/$I$114)*100</f>
        <v>89.92325313523237</v>
      </c>
      <c r="M114" s="14">
        <v>1</v>
      </c>
    </row>
    <row r="115" spans="1:13" s="2" customFormat="1" ht="13.5" customHeight="1">
      <c r="A115" s="11" t="s">
        <v>42</v>
      </c>
      <c r="B115" s="12" t="s">
        <v>261</v>
      </c>
      <c r="C115" s="13" t="s">
        <v>262</v>
      </c>
      <c r="D115" s="13" t="s">
        <v>219</v>
      </c>
      <c r="E115" s="14">
        <v>98194</v>
      </c>
      <c r="F115" s="14">
        <v>63126</v>
      </c>
      <c r="G115" s="14">
        <v>161320</v>
      </c>
      <c r="H115" s="14">
        <v>48601</v>
      </c>
      <c r="I115" s="14">
        <v>110182</v>
      </c>
      <c r="J115" s="14">
        <f>($F$115/$E$115)*100</f>
        <v>64.28702364706601</v>
      </c>
      <c r="K115" s="14">
        <f>($F$115/$H$115)*100</f>
        <v>129.88621633299726</v>
      </c>
      <c r="L115" s="14">
        <f>($G$115/$I$115)*100</f>
        <v>146.41229964967056</v>
      </c>
      <c r="M115" s="14">
        <v>1</v>
      </c>
    </row>
    <row r="116" spans="1:13" s="2" customFormat="1" ht="13.5" customHeight="1">
      <c r="A116" s="11" t="s">
        <v>42</v>
      </c>
      <c r="B116" s="12" t="s">
        <v>263</v>
      </c>
      <c r="C116" s="13" t="s">
        <v>264</v>
      </c>
      <c r="D116" s="13" t="s">
        <v>219</v>
      </c>
      <c r="E116" s="14">
        <v>64783</v>
      </c>
      <c r="F116" s="14">
        <v>56769</v>
      </c>
      <c r="G116" s="14">
        <v>121552</v>
      </c>
      <c r="H116" s="14">
        <v>64009</v>
      </c>
      <c r="I116" s="14">
        <v>116190</v>
      </c>
      <c r="J116" s="14">
        <f>($F$116/$E$116)*100</f>
        <v>87.62947069447232</v>
      </c>
      <c r="K116" s="14">
        <f>($F$116/$H$116)*100</f>
        <v>88.68909059663484</v>
      </c>
      <c r="L116" s="14">
        <f>($G$116/$I$116)*100</f>
        <v>104.61485497891385</v>
      </c>
      <c r="M116" s="14">
        <v>1</v>
      </c>
    </row>
    <row r="117" spans="1:13" s="2" customFormat="1" ht="13.5" customHeight="1">
      <c r="A117" s="11" t="s">
        <v>42</v>
      </c>
      <c r="B117" s="12" t="s">
        <v>265</v>
      </c>
      <c r="C117" s="13" t="s">
        <v>266</v>
      </c>
      <c r="D117" s="13" t="s">
        <v>219</v>
      </c>
      <c r="E117" s="14">
        <v>102229.25620747</v>
      </c>
      <c r="F117" s="14">
        <v>88797.4444118675</v>
      </c>
      <c r="G117" s="14">
        <v>191026.700619337</v>
      </c>
      <c r="H117" s="14">
        <v>104179.239237561</v>
      </c>
      <c r="I117" s="14">
        <v>197005.173712674</v>
      </c>
      <c r="J117" s="14">
        <f>($F$117/$E$117)*100</f>
        <v>86.86108821104675</v>
      </c>
      <c r="K117" s="14">
        <f>($F$117/$H$117)*100</f>
        <v>85.23525902255992</v>
      </c>
      <c r="L117" s="14">
        <f>($G$117/$I$117)*100</f>
        <v>96.96532178283987</v>
      </c>
      <c r="M117" s="14">
        <v>0.94923903</v>
      </c>
    </row>
    <row r="118" spans="1:13" s="2" customFormat="1" ht="13.5" customHeight="1">
      <c r="A118" s="11" t="s">
        <v>42</v>
      </c>
      <c r="B118" s="12" t="s">
        <v>267</v>
      </c>
      <c r="C118" s="13" t="s">
        <v>268</v>
      </c>
      <c r="D118" s="13" t="s">
        <v>269</v>
      </c>
      <c r="E118" s="14">
        <v>411.17</v>
      </c>
      <c r="F118" s="14">
        <v>260.67</v>
      </c>
      <c r="G118" s="14">
        <v>671.84</v>
      </c>
      <c r="H118" s="14">
        <v>298.32</v>
      </c>
      <c r="I118" s="14">
        <v>558.82</v>
      </c>
      <c r="J118" s="14">
        <f>($F$118/$E$118)*100</f>
        <v>63.39713500498577</v>
      </c>
      <c r="K118" s="14">
        <f>($F$118/$H$118)*100</f>
        <v>87.37932421560741</v>
      </c>
      <c r="L118" s="14">
        <f>($G$118/$I$118)*100</f>
        <v>120.22475931426935</v>
      </c>
      <c r="M118" s="14">
        <v>1</v>
      </c>
    </row>
    <row r="119" spans="1:13" s="2" customFormat="1" ht="13.5" customHeight="1">
      <c r="A119" s="11" t="s">
        <v>42</v>
      </c>
      <c r="B119" s="12" t="s">
        <v>270</v>
      </c>
      <c r="C119" s="13" t="s">
        <v>271</v>
      </c>
      <c r="D119" s="13" t="s">
        <v>269</v>
      </c>
      <c r="E119" s="14">
        <v>688.349851658137</v>
      </c>
      <c r="F119" s="14">
        <v>679.9899749078</v>
      </c>
      <c r="G119" s="14">
        <v>1368.33982656594</v>
      </c>
      <c r="H119" s="14">
        <v>607.671041105841</v>
      </c>
      <c r="I119" s="14">
        <v>1150.27304152455</v>
      </c>
      <c r="J119" s="14">
        <f>($F$119/$E$119)*100</f>
        <v>98.78551920506713</v>
      </c>
      <c r="K119" s="14">
        <f>($F$119/$H$119)*100</f>
        <v>111.90100052659295</v>
      </c>
      <c r="L119" s="14">
        <f>($G$119/$I$119)*100</f>
        <v>118.95782802597618</v>
      </c>
      <c r="M119" s="14">
        <v>1.000014743</v>
      </c>
    </row>
    <row r="120" spans="1:13" s="2" customFormat="1" ht="13.5" customHeight="1">
      <c r="A120" s="11" t="s">
        <v>42</v>
      </c>
      <c r="B120" s="12" t="s">
        <v>272</v>
      </c>
      <c r="C120" s="13" t="s">
        <v>273</v>
      </c>
      <c r="D120" s="13" t="s">
        <v>274</v>
      </c>
      <c r="E120" s="14">
        <v>7820</v>
      </c>
      <c r="F120" s="14">
        <v>7685</v>
      </c>
      <c r="G120" s="14">
        <v>15505</v>
      </c>
      <c r="H120" s="14">
        <v>7491</v>
      </c>
      <c r="I120" s="14">
        <v>14928</v>
      </c>
      <c r="J120" s="14">
        <f>($F$120/$E$120)*100</f>
        <v>98.27365728900256</v>
      </c>
      <c r="K120" s="14">
        <f>($F$120/$H$120)*100</f>
        <v>102.58977439594179</v>
      </c>
      <c r="L120" s="14">
        <f>($G$120/$I$120)*100</f>
        <v>103.86521972132905</v>
      </c>
      <c r="M120" s="14">
        <v>1</v>
      </c>
    </row>
  </sheetData>
  <sheetProtection/>
  <printOptions gridLines="1"/>
  <pageMargins left="0.5555555820465088" right="0.5555555820465088" top="0.347222238779068" bottom="0" header="0" footer="0"/>
  <pageSetup blackAndWhite="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2013-02-20T04:54:53Z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