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<sst xmlns="http://schemas.openxmlformats.org/spreadsheetml/2006/main" count="492" uniqueCount="275">
  <si>
    <t>BiÓu sè 04/CN-T-Th¸ng dù tÝnh</t>
  </si>
  <si>
    <t>§¬n vÞ b¸o c¸o :</t>
  </si>
  <si>
    <t>Côc TK tØnh,TP:  §ång Nai</t>
  </si>
  <si>
    <t>S¶n XuÊt S¶n PhÈm Chñ YÕu Ngµnh C«ng NghiÖp</t>
  </si>
  <si>
    <t>§¬n vÞ nhËn b¸o c¸o :</t>
  </si>
  <si>
    <t>Th¸ng 10 n¨m 2013</t>
  </si>
  <si>
    <t>Vô TK CN&amp;XD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</si>
  <si>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</si>
  <si>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</si>
  <si>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</si>
  <si>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</si>
  <si>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</si>
  <si>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</si>
  <si>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</si>
  <si>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</si>
  <si>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</si>
  <si>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</si>
  <si>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</si>
  <si>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</si>
  <si>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10/2013</t>
  </si>
  <si>
    <t>Th¸ng 10/2013</t>
  </si>
  <si>
    <t>suy</t>
  </si>
  <si>
    <t>9/2013</t>
  </si>
  <si>
    <t xml:space="preserve">cuèi </t>
  </si>
  <si>
    <t>10/2012</t>
  </si>
  <si>
    <t>So víi</t>
  </si>
  <si>
    <t>réng</t>
  </si>
  <si>
    <t>Th¸ng 10/2012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</si>
  <si>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</si>
  <si>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</si>
  <si>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</si>
  <si>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</si>
  <si>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</si>
  <si>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</si>
  <si>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</si>
  <si>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</si>
  <si>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</si>
  <si>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</si>
  <si>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</si>
  <si>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</si>
  <si>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</si>
  <si>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</si>
  <si>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</si>
  <si>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</si>
  <si>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</si>
  <si>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</si>
  <si>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</si>
  <si>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</si>
  <si>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10790110</t>
  </si>
  <si>
    <t>Cµ phª rang nguyªn h¹t</t>
  </si>
  <si>
    <t>TÊn</t>
  </si>
  <si>
    <t>10790123</t>
  </si>
  <si>
    <t>Cµ phª hçn hîp hoµ tan (chøa cµ phª, ®­êng, s÷a,…)</t>
  </si>
  <si>
    <t>10790320</t>
  </si>
  <si>
    <t>Mú chUnh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</si>
  <si>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</si>
  <si>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</si>
  <si>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</si>
  <si>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</si>
  <si>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</si>
  <si>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</si>
  <si>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12009020</t>
  </si>
  <si>
    <t>Thuèc l¸ sîi</t>
  </si>
  <si>
    <t>13110210</t>
  </si>
  <si>
    <t>Sîi xe to sîi t¬ t»m</t>
  </si>
  <si>
    <t>13110321</t>
  </si>
  <si>
    <t>Sîi t¬ (filament) tæng hîp</t>
  </si>
  <si>
    <t>13120110</t>
  </si>
  <si>
    <t>V¶i dÖt thoi to sîi b«ng ca tû träng b«ng to 85% trë lªn</t>
  </si>
  <si>
    <t>1000 M2</t>
  </si>
  <si>
    <t>13120311</t>
  </si>
  <si>
    <t>V¶i dÖt thoi to sîi b«ng (staple) tæng hîp</t>
  </si>
  <si>
    <t>13120312</t>
  </si>
  <si>
    <t>V¶i dÖt thoi to sîi b«ng (staple) nh©n t¹o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</si>
  <si>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</si>
  <si>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</si>
  <si>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</si>
  <si>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</si>
  <si>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</si>
  <si>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</si>
  <si>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</si>
  <si>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14100210</t>
  </si>
  <si>
    <t>QuÇn ¸o ngh? nghiÖp</t>
  </si>
  <si>
    <t>14100311</t>
  </si>
  <si>
    <t>¸o kho¸c dµi, ¸o kho¸c kh«ng tay, ¸o kho¸c ca m? ¸o gia cho ng­êi lín dÖt kim hoÆc ®an mac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</si>
  <si>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</si>
  <si>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</si>
  <si>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</si>
  <si>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</si>
  <si>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</si>
  <si>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</si>
  <si>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</si>
  <si>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</si>
  <si>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</si>
  <si>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</si>
  <si>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</si>
  <si>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</si>
  <si>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</si>
  <si>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</si>
  <si>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14100522</t>
  </si>
  <si>
    <t>QuÇn ¸o lat cho trÎ em kh«ng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</si>
  <si>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</si>
  <si>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</si>
  <si>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</si>
  <si>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</si>
  <si>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</si>
  <si>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</si>
  <si>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</si>
  <si>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</si>
  <si>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</si>
  <si>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</si>
  <si>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</si>
  <si>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</si>
  <si>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</si>
  <si>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</si>
  <si>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</si>
  <si>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</si>
  <si>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</si>
  <si>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</si>
  <si>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</si>
  <si>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</si>
  <si>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</si>
  <si>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</si>
  <si>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20120701</t>
  </si>
  <si>
    <t>Ph©n kho¸ng hoÆc ph©n ho¸ häc chøa 3 nguyªn tè: nit¬, photpho vµ kali (NPK)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</si>
  <si>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</si>
  <si>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</si>
  <si>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</si>
  <si>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</si>
  <si>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</si>
  <si>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</si>
  <si>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</si>
  <si>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</si>
  <si>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</si>
  <si>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</si>
  <si>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</si>
  <si>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</si>
  <si>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20221132</t>
  </si>
  <si>
    <t>C¸c vËt liÖu phñ b? mÆt kh«ng ch~u nhiÖt</t>
  </si>
  <si>
    <t>20231192</t>
  </si>
  <si>
    <t>Kem vµ n­íc th¬m dïng cho mÆt vµ da</t>
  </si>
  <si>
    <t>Kg</t>
  </si>
  <si>
    <t>20231243</t>
  </si>
  <si>
    <t>S÷a t¾m, s÷a röa mÆt vµ c¸c chO phÈm dïng ®Ó t¾m kh¸c</t>
  </si>
  <si>
    <t>20231249</t>
  </si>
  <si>
    <t>ChO phÈm vÖ sinh kh¸c ch­a ®­îc ph©n vµo ®©u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</si>
  <si>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</si>
  <si>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</si>
  <si>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</si>
  <si>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</si>
  <si>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</si>
  <si>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</si>
  <si>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</si>
  <si>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</si>
  <si>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22120202</t>
  </si>
  <si>
    <t>Cao s­ ch­a luu ho¸ ë d¹ng kh¸c vµ s¶n phÈm cña chóng</t>
  </si>
  <si>
    <t>22120601</t>
  </si>
  <si>
    <t>G¨ng t¨y, gang hë ngan vµ g¨ng bao tay b»ng cao s­ luu ho¸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</si>
  <si>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</si>
  <si>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</si>
  <si>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</si>
  <si>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</si>
  <si>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</si>
  <si>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</si>
  <si>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</si>
  <si>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</si>
  <si>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22209660</t>
  </si>
  <si>
    <t>§å vËt b»ng plastic dïng trong x©y l¾p ch­a ®­îc ph©n vµo ®©u</t>
  </si>
  <si>
    <t>22209799</t>
  </si>
  <si>
    <t>S¶n phÈm b»ng plastic cßn l¹i ch­a ph©n vµo ®©u</t>
  </si>
  <si>
    <t>22209900</t>
  </si>
  <si>
    <t>D~ch vô s¶n xuÊt c¸c s¶n phÈm kh¸c b»ng plastic</t>
  </si>
  <si>
    <t>TriÖu §ång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</si>
  <si>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</si>
  <si>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</si>
  <si>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</si>
  <si>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</si>
  <si>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</si>
  <si>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</si>
  <si>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</si>
  <si>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23930210</t>
  </si>
  <si>
    <t>S¶n phÈm vÖ sinh g¾n cè ®~nh b»ng gèm sø</t>
  </si>
  <si>
    <t>23930920</t>
  </si>
  <si>
    <t>S¶n phÈm kh¸c b»ng gèm, sø ch­a ph©n vµo ®©u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</si>
  <si>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</si>
  <si>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</si>
  <si>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</si>
  <si>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</si>
  <si>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</si>
  <si>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</si>
  <si>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</si>
  <si>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</si>
  <si>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</si>
  <si>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</si>
  <si>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25110131</t>
  </si>
  <si>
    <t>CÊu kiÖn th¸p vµ cét lµm b»ng nh÷ng thanh s¾t, thÐp b¾t chÐo nhau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</si>
  <si>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</si>
  <si>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</si>
  <si>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</si>
  <si>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</si>
  <si>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</si>
  <si>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</si>
  <si>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25991111</t>
  </si>
  <si>
    <t>ChËu röa vµ bån röa b»ng thÐp kh«ng gØ</t>
  </si>
  <si>
    <t>C¸i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</si>
  <si>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</si>
  <si>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</si>
  <si>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</si>
  <si>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</si>
  <si>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</si>
  <si>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</si>
  <si>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</si>
  <si>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</si>
  <si>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</si>
  <si>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</si>
  <si>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</si>
  <si>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</si>
  <si>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</si>
  <si>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</si>
  <si>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</si>
  <si>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</si>
  <si>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</si>
  <si>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27102121</t>
  </si>
  <si>
    <t>M¸y biOn ¸p dïng cho thiOt b~ ®o l­êng ca c«ng suÊt = 1 kVA</t>
  </si>
  <si>
    <t>27102124</t>
  </si>
  <si>
    <t>M¸y biOn ¸p trung tÇn ca c«ng suÊt = 1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</si>
  <si>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</si>
  <si>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</si>
  <si>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</si>
  <si>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</si>
  <si>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</si>
  <si>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27320111</t>
  </si>
  <si>
    <t>D©y c¸ch ®iÖn ®¬n d¹ng cuén b»ng ®ång</t>
  </si>
  <si>
    <t>27320120</t>
  </si>
  <si>
    <t>C¸p ®ång trôc vµ d©y dÉn ®iÖn ®ång trôc kh¸c</t>
  </si>
  <si>
    <t>27320130</t>
  </si>
  <si>
    <t>D©y dÉn ®iÖn kh¸c dïng cho hiÖu ®iÖn thO = 1000V</t>
  </si>
  <si>
    <t>27400151</t>
  </si>
  <si>
    <t>§`n èng huúnh quang d¹ng comp¾c</t>
  </si>
  <si>
    <t>27400152</t>
  </si>
  <si>
    <t>§`n huúnh quang kh¸c</t>
  </si>
  <si>
    <t>27500131</t>
  </si>
  <si>
    <t>M¸y giÆt ca søc chøa kh«ng qu¸ 10 kg v¶i kh« 1 lÇn giÆt tù ®éng hoµn toµn</t>
  </si>
  <si>
    <t>27500133</t>
  </si>
  <si>
    <t>M¸y giÆt ca søc chøa kh«ng qu¸ 10 kg v¶i kh« 1 lÇn giÆt kh¸c dïng trong gia ®×nh ch­a ®­îc ph©n vµo ®©u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</si>
  <si>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</si>
  <si>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</si>
  <si>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</si>
  <si>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</si>
  <si>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29300131</t>
  </si>
  <si>
    <t>§éng c¬ khëi ®éng vµ m¸y tæ hîp hai tUnh n¨ng khëi ®éng vµ ph¸t ®iÖn</t>
  </si>
  <si>
    <t>29300143</t>
  </si>
  <si>
    <t>CÇn g¹t n­íc, s­¬ng, tuyOt trªn kUnh ch¾n</t>
  </si>
  <si>
    <t>29300236</t>
  </si>
  <si>
    <t>ThiOt b~ gi¶m sac</t>
  </si>
  <si>
    <t>29300239</t>
  </si>
  <si>
    <t>Phô tïng kh¸c cña xe ca ®éng c¬</t>
  </si>
  <si>
    <t>31001019</t>
  </si>
  <si>
    <t>GhO kh¸c ca khung b»ng gç</t>
  </si>
  <si>
    <t>31001021</t>
  </si>
  <si>
    <t>Gi­êng b»ng gç c¸c läai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</si>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</sst>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1.1406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3" width="4.7109375" style="2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3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370879.168211997</v>
      </c>
      <c r="F12" s="14">
        <v>375000.0015625</v>
      </c>
      <c r="G12" s="14">
        <v>3938254.18307606</v>
      </c>
      <c r="H12" s="14">
        <v>412394.446162755</v>
      </c>
      <c r="I12" s="14">
        <v>4607787.51919912</v>
      </c>
      <c r="J12" s="14">
        <f>($F$12/$E$12)*100</f>
        <v>101.11109862825931</v>
      </c>
      <c r="K12" s="14">
        <f>($F$12/$H$12)*100</f>
        <v>90.93235979577258</v>
      </c>
      <c r="L12" s="14">
        <f>($G$12/$I$12)*100</f>
        <v>85.46952667992313</v>
      </c>
      <c r="M12" s="14">
        <v>0.719999997</v>
      </c>
    </row>
    <row r="13" spans="1:13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438162.287898979</v>
      </c>
      <c r="F13" s="14">
        <v>436163.927276001</v>
      </c>
      <c r="G13" s="14">
        <v>5007978.29495118</v>
      </c>
      <c r="H13" s="14">
        <v>577036.056114163</v>
      </c>
      <c r="I13" s="14">
        <v>7517070.43414639</v>
      </c>
      <c r="J13" s="14">
        <f>($F$13/$E$13)*100</f>
        <v>99.54392226849092</v>
      </c>
      <c r="K13" s="14">
        <f>($F$13/$H$13)*100</f>
        <v>75.58694515784447</v>
      </c>
      <c r="L13" s="14">
        <f>($G$13/$I$13)*100</f>
        <v>66.6214097476375</v>
      </c>
      <c r="M13" s="14">
        <v>0.61000001</v>
      </c>
    </row>
    <row r="14" spans="1:13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>
        <v>6060</v>
      </c>
      <c r="F14" s="14">
        <v>6060</v>
      </c>
      <c r="G14" s="14">
        <v>60670</v>
      </c>
      <c r="H14" s="14">
        <v>4200</v>
      </c>
      <c r="I14" s="14">
        <v>100070</v>
      </c>
      <c r="J14" s="14">
        <f>($F$14/$E$14)*100</f>
        <v>100</v>
      </c>
      <c r="K14" s="14">
        <f>($F$14/$H$14)*100</f>
        <v>144.28571428571428</v>
      </c>
      <c r="L14" s="14">
        <f>($G$14/$I$14)*100</f>
        <v>60.62756070750475</v>
      </c>
      <c r="M14" s="14">
        <v>1</v>
      </c>
    </row>
    <row r="15" spans="1:13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1988.30653045574</v>
      </c>
      <c r="F15" s="14">
        <v>2116.2917962276</v>
      </c>
      <c r="G15" s="14">
        <v>16593.0276902421</v>
      </c>
      <c r="H15" s="14">
        <v>1854.27471669466</v>
      </c>
      <c r="I15" s="14">
        <v>14952.155807247</v>
      </c>
      <c r="J15" s="14">
        <f>($F$15/$E$15)*100</f>
        <v>106.43689812468327</v>
      </c>
      <c r="K15" s="14">
        <f>($F$15/$H$15)*100</f>
        <v>114.13043478260865</v>
      </c>
      <c r="L15" s="14">
        <f>($G$15/$I$15)*100</f>
        <v>110.97414917385895</v>
      </c>
      <c r="M15" s="14">
        <v>0.992301725</v>
      </c>
    </row>
    <row r="16" spans="1:13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18541</v>
      </c>
      <c r="F16" s="14">
        <v>18000</v>
      </c>
      <c r="G16" s="14">
        <v>176024</v>
      </c>
      <c r="H16" s="14">
        <v>19703</v>
      </c>
      <c r="I16" s="14">
        <v>182880.92</v>
      </c>
      <c r="J16" s="14">
        <f>($F$16/$E$16)*100</f>
        <v>97.08214227927297</v>
      </c>
      <c r="K16" s="14">
        <f>($F$16/$H$16)*100</f>
        <v>91.35664619601076</v>
      </c>
      <c r="L16" s="14">
        <f>($G$16/$I$16)*100</f>
        <v>96.25060941294477</v>
      </c>
      <c r="M16" s="14">
        <v>1</v>
      </c>
    </row>
    <row r="17" spans="1:13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167435</v>
      </c>
      <c r="F17" s="14">
        <v>173500</v>
      </c>
      <c r="G17" s="14">
        <v>1492047</v>
      </c>
      <c r="H17" s="14">
        <v>166752</v>
      </c>
      <c r="I17" s="14">
        <v>1457700</v>
      </c>
      <c r="J17" s="14">
        <f>($F$17/$E$17)*100</f>
        <v>103.62230119150715</v>
      </c>
      <c r="K17" s="14">
        <f>($F$17/$H$17)*100</f>
        <v>104.04672807522547</v>
      </c>
      <c r="L17" s="14">
        <f>($G$17/$I$17)*100</f>
        <v>102.3562461411813</v>
      </c>
      <c r="M17" s="14">
        <v>1</v>
      </c>
    </row>
    <row r="18" spans="1:13" s="2" customFormat="1" ht="13.5" customHeigh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136727</v>
      </c>
      <c r="F18" s="14">
        <v>140800</v>
      </c>
      <c r="G18" s="14">
        <v>1116588</v>
      </c>
      <c r="H18" s="14">
        <v>115762</v>
      </c>
      <c r="I18" s="14">
        <v>1008900</v>
      </c>
      <c r="J18" s="14">
        <f>($F$18/$E$18)*100</f>
        <v>102.97892881435268</v>
      </c>
      <c r="K18" s="14">
        <f>($F$18/$H$18)*100</f>
        <v>121.62885921114011</v>
      </c>
      <c r="L18" s="14">
        <f>($G$18/$I$18)*100</f>
        <v>110.67380315194765</v>
      </c>
      <c r="M18" s="14">
        <v>1</v>
      </c>
    </row>
    <row r="19" spans="1:13" s="2" customFormat="1" ht="13.5" customHeight="1">
      <c r="A19" s="11" t="s">
        <v>42</v>
      </c>
      <c r="B19" s="12" t="s">
        <v>59</v>
      </c>
      <c r="C19" s="13" t="s">
        <v>60</v>
      </c>
      <c r="D19" s="13" t="s">
        <v>50</v>
      </c>
      <c r="E19" s="14">
        <v>45692</v>
      </c>
      <c r="F19" s="14">
        <v>46560</v>
      </c>
      <c r="G19" s="14">
        <v>376947.96</v>
      </c>
      <c r="H19" s="14">
        <v>40522</v>
      </c>
      <c r="I19" s="14">
        <v>395616.37</v>
      </c>
      <c r="J19" s="14">
        <f>($F$19/$E$19)*100</f>
        <v>101.8996760920949</v>
      </c>
      <c r="K19" s="14">
        <f>($F$19/$H$19)*100</f>
        <v>114.90054785055032</v>
      </c>
      <c r="L19" s="14">
        <f>($G$19/$I$19)*100</f>
        <v>95.28118363757294</v>
      </c>
      <c r="M19" s="14">
        <v>1</v>
      </c>
    </row>
    <row r="20" spans="1:13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>
        <v>1990.39440239792</v>
      </c>
      <c r="F20" s="14">
        <v>2000.03311621098</v>
      </c>
      <c r="G20" s="14">
        <v>18657.6221827731</v>
      </c>
      <c r="H20" s="14">
        <v>1857.86208746827</v>
      </c>
      <c r="I20" s="14">
        <v>16851.0019076135</v>
      </c>
      <c r="J20" s="14">
        <f>($F$20/$E$20)*100</f>
        <v>100.48426150121041</v>
      </c>
      <c r="K20" s="14">
        <f>($F$20/$H$20)*100</f>
        <v>107.65239948119336</v>
      </c>
      <c r="L20" s="14">
        <f>($G$20/$I$20)*100</f>
        <v>110.72114456496112</v>
      </c>
      <c r="M20" s="14">
        <v>0.829986257</v>
      </c>
    </row>
    <row r="21" spans="1:13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8828</v>
      </c>
      <c r="F21" s="14">
        <v>9000</v>
      </c>
      <c r="G21" s="14">
        <v>81042</v>
      </c>
      <c r="H21" s="14">
        <v>8191</v>
      </c>
      <c r="I21" s="14">
        <v>73045</v>
      </c>
      <c r="J21" s="14">
        <f>($F$21/$E$21)*100</f>
        <v>101.94834617127322</v>
      </c>
      <c r="K21" s="14">
        <f>($F$21/$H$21)*100</f>
        <v>109.87669393236479</v>
      </c>
      <c r="L21" s="14">
        <f>($G$21/$I$21)*100</f>
        <v>110.94804572523786</v>
      </c>
      <c r="M21" s="14">
        <v>1</v>
      </c>
    </row>
    <row r="22" spans="1:13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29480</v>
      </c>
      <c r="F22" s="14">
        <v>30168</v>
      </c>
      <c r="G22" s="14">
        <v>245542</v>
      </c>
      <c r="H22" s="14">
        <v>28701</v>
      </c>
      <c r="I22" s="14">
        <v>247458</v>
      </c>
      <c r="J22" s="14">
        <f>($F$22/$E$22)*100</f>
        <v>102.3337856173677</v>
      </c>
      <c r="K22" s="14">
        <f>($F$22/$H$22)*100</f>
        <v>105.11132016306053</v>
      </c>
      <c r="L22" s="14">
        <f>($G$22/$I$22)*100</f>
        <v>99.22572719410971</v>
      </c>
      <c r="M22" s="14">
        <v>1</v>
      </c>
    </row>
    <row r="23" spans="1:13" s="2" customFormat="1" ht="13.5" customHeight="1">
      <c r="A23" s="11" t="s">
        <v>42</v>
      </c>
      <c r="B23" s="12" t="s">
        <v>67</v>
      </c>
      <c r="C23" s="13" t="s">
        <v>68</v>
      </c>
      <c r="D23" s="13" t="s">
        <v>69</v>
      </c>
      <c r="E23" s="14">
        <v>6400</v>
      </c>
      <c r="F23" s="14">
        <v>6500</v>
      </c>
      <c r="G23" s="14">
        <v>55546</v>
      </c>
      <c r="H23" s="14">
        <v>3000</v>
      </c>
      <c r="I23" s="14">
        <v>53074</v>
      </c>
      <c r="J23" s="14">
        <f>($F$23/$E$23)*100</f>
        <v>101.5625</v>
      </c>
      <c r="K23" s="14">
        <f>($F$23/$H$23)*100</f>
        <v>216.66666666666666</v>
      </c>
      <c r="L23" s="14">
        <f>($G$23/$I$23)*100</f>
        <v>104.65764781248824</v>
      </c>
      <c r="M23" s="14">
        <v>1</v>
      </c>
    </row>
    <row r="24" spans="1:13" s="2" customFormat="1" ht="13.5" customHeight="1">
      <c r="A24" s="11" t="s">
        <v>42</v>
      </c>
      <c r="B24" s="12" t="s">
        <v>70</v>
      </c>
      <c r="C24" s="13" t="s">
        <v>71</v>
      </c>
      <c r="D24" s="13" t="s">
        <v>69</v>
      </c>
      <c r="E24" s="14">
        <v>31.9</v>
      </c>
      <c r="F24" s="14">
        <v>57</v>
      </c>
      <c r="G24" s="14">
        <v>281.2</v>
      </c>
      <c r="H24" s="14">
        <v>19</v>
      </c>
      <c r="I24" s="14">
        <v>173.36</v>
      </c>
      <c r="J24" s="14">
        <f>($F$24/$E$24)*100</f>
        <v>178.6833855799373</v>
      </c>
      <c r="K24" s="14">
        <f>($F$24/$H$24)*100</f>
        <v>300</v>
      </c>
      <c r="L24" s="14">
        <f>($G$24/$I$24)*100</f>
        <v>162.20581449007844</v>
      </c>
      <c r="M24" s="14">
        <v>1</v>
      </c>
    </row>
    <row r="25" spans="1:13" s="2" customFormat="1" ht="13.5" customHeight="1">
      <c r="A25" s="11" t="s">
        <v>42</v>
      </c>
      <c r="B25" s="12" t="s">
        <v>72</v>
      </c>
      <c r="C25" s="13" t="s">
        <v>73</v>
      </c>
      <c r="D25" s="13" t="s">
        <v>69</v>
      </c>
      <c r="E25" s="14">
        <v>19432</v>
      </c>
      <c r="F25" s="14">
        <v>20100</v>
      </c>
      <c r="G25" s="14">
        <v>208752</v>
      </c>
      <c r="H25" s="14">
        <v>20004</v>
      </c>
      <c r="I25" s="14">
        <v>248598.04</v>
      </c>
      <c r="J25" s="14">
        <f>($F$25/$E$25)*100</f>
        <v>103.43762865376698</v>
      </c>
      <c r="K25" s="14">
        <f>($F$25/$H$25)*100</f>
        <v>100.47990401919616</v>
      </c>
      <c r="L25" s="14">
        <f>($G$25/$I$25)*100</f>
        <v>83.97169985732792</v>
      </c>
      <c r="M25" s="14">
        <v>1</v>
      </c>
    </row>
    <row r="26" spans="1:13" s="2" customFormat="1" ht="13.5" customHeight="1">
      <c r="A26" s="11" t="s">
        <v>42</v>
      </c>
      <c r="B26" s="12" t="s">
        <v>74</v>
      </c>
      <c r="C26" s="13" t="s">
        <v>75</v>
      </c>
      <c r="D26" s="13" t="s">
        <v>50</v>
      </c>
      <c r="E26" s="14">
        <v>1333.15</v>
      </c>
      <c r="F26" s="14">
        <v>1370</v>
      </c>
      <c r="G26" s="14">
        <v>9275.12</v>
      </c>
      <c r="H26" s="14">
        <v>215.79</v>
      </c>
      <c r="I26" s="14">
        <v>2054.85</v>
      </c>
      <c r="J26" s="14">
        <f>($F$26/$E$26)*100</f>
        <v>102.76413006788432</v>
      </c>
      <c r="K26" s="14">
        <f>($F$26/$H$26)*100</f>
        <v>634.8765003012188</v>
      </c>
      <c r="L26" s="14">
        <f>($G$26/$I$26)*100</f>
        <v>451.3769861547072</v>
      </c>
      <c r="M26" s="14">
        <v>1</v>
      </c>
    </row>
    <row r="27" spans="1:13" s="2" customFormat="1" ht="13.5" customHeight="1">
      <c r="A27" s="11" t="s">
        <v>42</v>
      </c>
      <c r="B27" s="12" t="s">
        <v>76</v>
      </c>
      <c r="C27" s="13" t="s">
        <v>77</v>
      </c>
      <c r="D27" s="13" t="s">
        <v>69</v>
      </c>
      <c r="E27" s="14">
        <v>1223</v>
      </c>
      <c r="F27" s="14">
        <v>1265</v>
      </c>
      <c r="G27" s="14">
        <v>10681</v>
      </c>
      <c r="H27" s="14">
        <v>1188</v>
      </c>
      <c r="I27" s="14">
        <v>11454</v>
      </c>
      <c r="J27" s="14">
        <f>($F$27/$E$27)*100</f>
        <v>103.43417825020443</v>
      </c>
      <c r="K27" s="14">
        <f>($F$27/$H$27)*100</f>
        <v>106.4814814814815</v>
      </c>
      <c r="L27" s="14">
        <f>($G$27/$I$27)*100</f>
        <v>93.25126593329841</v>
      </c>
      <c r="M27" s="14">
        <v>1</v>
      </c>
    </row>
    <row r="28" spans="1:13" s="2" customFormat="1" ht="13.5" customHeight="1">
      <c r="A28" s="11" t="s">
        <v>42</v>
      </c>
      <c r="B28" s="12" t="s">
        <v>78</v>
      </c>
      <c r="C28" s="13" t="s">
        <v>79</v>
      </c>
      <c r="D28" s="13" t="s">
        <v>80</v>
      </c>
      <c r="E28" s="14">
        <v>3.23787553734922</v>
      </c>
      <c r="F28" s="14">
        <v>3.3406652369476</v>
      </c>
      <c r="G28" s="14">
        <v>19.2422317648182</v>
      </c>
      <c r="H28" s="14">
        <v>0.0308369098795163</v>
      </c>
      <c r="I28" s="14">
        <v>2.22025751132518</v>
      </c>
      <c r="J28" s="14">
        <f>($F$28/$E$28)*100</f>
        <v>103.17460317460294</v>
      </c>
      <c r="K28" s="14">
        <f>($F$28/$H$28)*100</f>
        <v>10833.333333333338</v>
      </c>
      <c r="L28" s="14">
        <f>($G$28/$I$28)*100</f>
        <v>866.6666666666654</v>
      </c>
      <c r="M28" s="14">
        <v>0.972860125</v>
      </c>
    </row>
    <row r="29" spans="1:13" s="2" customFormat="1" ht="13.5" customHeight="1">
      <c r="A29" s="11" t="s">
        <v>42</v>
      </c>
      <c r="B29" s="12" t="s">
        <v>81</v>
      </c>
      <c r="C29" s="13" t="s">
        <v>82</v>
      </c>
      <c r="D29" s="13" t="s">
        <v>80</v>
      </c>
      <c r="E29" s="14">
        <v>37.2716763109193</v>
      </c>
      <c r="F29" s="14">
        <v>38.4739884499812</v>
      </c>
      <c r="G29" s="14">
        <v>337.080231307398</v>
      </c>
      <c r="H29" s="14">
        <v>58.9132948140337</v>
      </c>
      <c r="I29" s="14">
        <v>430.067052142446</v>
      </c>
      <c r="J29" s="14">
        <f>($F$29/$E$29)*100</f>
        <v>103.22580645161288</v>
      </c>
      <c r="K29" s="14">
        <f>($F$29/$H$29)*100</f>
        <v>65.30612244897961</v>
      </c>
      <c r="L29" s="14">
        <f>($G$29/$I$29)*100</f>
        <v>78.37852949398943</v>
      </c>
      <c r="M29" s="14">
        <v>0.831730769</v>
      </c>
    </row>
    <row r="30" spans="1:13" s="2" customFormat="1" ht="13.5" customHeight="1">
      <c r="A30" s="11" t="s">
        <v>42</v>
      </c>
      <c r="B30" s="12" t="s">
        <v>83</v>
      </c>
      <c r="C30" s="13" t="s">
        <v>84</v>
      </c>
      <c r="D30" s="13" t="s">
        <v>80</v>
      </c>
      <c r="E30" s="14"/>
      <c r="F30" s="14"/>
      <c r="G30" s="14"/>
      <c r="H30" s="14"/>
      <c r="I30" s="14"/>
      <c r="J30" s="14" t="e">
        <f>($F$30/$E$30)*100</f>
        <v>#DIV/0!</v>
      </c>
      <c r="K30" s="14" t="e">
        <f>($F$30/$H$30)*100</f>
        <v>#DIV/0!</v>
      </c>
      <c r="L30" s="14" t="e">
        <f>($G$30/$I$30)*100</f>
        <v>#DIV/0!</v>
      </c>
      <c r="M30" s="14">
        <v>0.831730769</v>
      </c>
    </row>
    <row r="31" spans="1:13" s="2" customFormat="1" ht="13.5" customHeight="1">
      <c r="A31" s="11" t="s">
        <v>42</v>
      </c>
      <c r="B31" s="12" t="s">
        <v>85</v>
      </c>
      <c r="C31" s="13" t="s">
        <v>86</v>
      </c>
      <c r="D31" s="13" t="s">
        <v>80</v>
      </c>
      <c r="E31" s="14">
        <v>861.990186740809</v>
      </c>
      <c r="F31" s="14">
        <v>1011.07059598222</v>
      </c>
      <c r="G31" s="14">
        <v>9656.97427891508</v>
      </c>
      <c r="H31" s="14">
        <v>839.458613518772</v>
      </c>
      <c r="I31" s="14">
        <v>7923.85326720668</v>
      </c>
      <c r="J31" s="14">
        <f>($F$31/$E$31)*100</f>
        <v>117.29490793915937</v>
      </c>
      <c r="K31" s="14">
        <f>($F$31/$H$31)*100</f>
        <v>120.44317369549636</v>
      </c>
      <c r="L31" s="14">
        <f>($G$31/$I$31)*100</f>
        <v>121.8721997147653</v>
      </c>
      <c r="M31" s="14">
        <v>0.999930177</v>
      </c>
    </row>
    <row r="32" spans="1:13" s="2" customFormat="1" ht="13.5" customHeight="1">
      <c r="A32" s="11" t="s">
        <v>42</v>
      </c>
      <c r="B32" s="12" t="s">
        <v>87</v>
      </c>
      <c r="C32" s="13" t="s">
        <v>88</v>
      </c>
      <c r="D32" s="13" t="s">
        <v>80</v>
      </c>
      <c r="E32" s="14">
        <v>318.017164794746</v>
      </c>
      <c r="F32" s="14">
        <v>324.507311015047</v>
      </c>
      <c r="G32" s="14">
        <v>1531.35000068001</v>
      </c>
      <c r="H32" s="14">
        <v>262.850921922188</v>
      </c>
      <c r="I32" s="14">
        <v>1265.39462548244</v>
      </c>
      <c r="J32" s="14">
        <f>($F$32/$E$32)*100</f>
        <v>102.04081632653062</v>
      </c>
      <c r="K32" s="14">
        <f>($F$32/$H$32)*100</f>
        <v>123.45679012345683</v>
      </c>
      <c r="L32" s="14">
        <f>($G$32/$I$32)*100</f>
        <v>121.01758375148566</v>
      </c>
      <c r="M32" s="14">
        <v>0.924478401</v>
      </c>
    </row>
    <row r="33" spans="1:13" s="2" customFormat="1" ht="13.5" customHeight="1">
      <c r="A33" s="11" t="s">
        <v>42</v>
      </c>
      <c r="B33" s="12" t="s">
        <v>89</v>
      </c>
      <c r="C33" s="13" t="s">
        <v>90</v>
      </c>
      <c r="D33" s="13" t="s">
        <v>80</v>
      </c>
      <c r="E33" s="14">
        <v>239.439616017456</v>
      </c>
      <c r="F33" s="14">
        <v>321.608930739313</v>
      </c>
      <c r="G33" s="14">
        <v>3928.25870995664</v>
      </c>
      <c r="H33" s="14">
        <v>356.597155072491</v>
      </c>
      <c r="I33" s="14">
        <v>3553.58430564534</v>
      </c>
      <c r="J33" s="14">
        <f>($F$33/$E$33)*100</f>
        <v>134.31734317343148</v>
      </c>
      <c r="K33" s="14">
        <f>($F$33/$H$33)*100</f>
        <v>90.18830525272547</v>
      </c>
      <c r="L33" s="14">
        <f>($G$33/$I$33)*100</f>
        <v>110.54356312065201</v>
      </c>
      <c r="M33" s="14">
        <v>0.565904683</v>
      </c>
    </row>
    <row r="34" spans="1:13" s="2" customFormat="1" ht="13.5" customHeight="1">
      <c r="A34" s="11" t="s">
        <v>42</v>
      </c>
      <c r="B34" s="12" t="s">
        <v>91</v>
      </c>
      <c r="C34" s="13" t="s">
        <v>92</v>
      </c>
      <c r="D34" s="13" t="s">
        <v>80</v>
      </c>
      <c r="E34" s="14">
        <v>1308.12184825111</v>
      </c>
      <c r="F34" s="14">
        <v>1381.32307085793</v>
      </c>
      <c r="G34" s="14">
        <v>11422.950786124</v>
      </c>
      <c r="H34" s="14">
        <v>1311.44190370268</v>
      </c>
      <c r="I34" s="14">
        <v>12678.4117548331</v>
      </c>
      <c r="J34" s="14">
        <f>($F$34/$E$34)*100</f>
        <v>105.59590245394084</v>
      </c>
      <c r="K34" s="14">
        <f>($F$34/$H$34)*100</f>
        <v>105.32857513229901</v>
      </c>
      <c r="L34" s="14">
        <f>($G$34/$I$34)*100</f>
        <v>90.09764793109429</v>
      </c>
      <c r="M34" s="14">
        <v>0.999983298</v>
      </c>
    </row>
    <row r="35" spans="1:13" s="2" customFormat="1" ht="13.5" customHeight="1">
      <c r="A35" s="11" t="s">
        <v>42</v>
      </c>
      <c r="B35" s="12" t="s">
        <v>93</v>
      </c>
      <c r="C35" s="13" t="s">
        <v>94</v>
      </c>
      <c r="D35" s="13" t="s">
        <v>80</v>
      </c>
      <c r="E35" s="14">
        <v>707</v>
      </c>
      <c r="F35" s="14">
        <v>735</v>
      </c>
      <c r="G35" s="14">
        <v>8931</v>
      </c>
      <c r="H35" s="14">
        <v>878</v>
      </c>
      <c r="I35" s="14">
        <v>8279</v>
      </c>
      <c r="J35" s="14">
        <f>($F$35/$E$35)*100</f>
        <v>103.96039603960396</v>
      </c>
      <c r="K35" s="14">
        <f>($F$35/$H$35)*100</f>
        <v>83.7129840546697</v>
      </c>
      <c r="L35" s="14">
        <f>($G$35/$I$35)*100</f>
        <v>107.87534726416234</v>
      </c>
      <c r="M35" s="14">
        <v>1</v>
      </c>
    </row>
    <row r="36" spans="1:13" s="2" customFormat="1" ht="13.5" customHeight="1">
      <c r="A36" s="11" t="s">
        <v>42</v>
      </c>
      <c r="B36" s="12" t="s">
        <v>95</v>
      </c>
      <c r="C36" s="13" t="s">
        <v>96</v>
      </c>
      <c r="D36" s="13" t="s">
        <v>80</v>
      </c>
      <c r="E36" s="14">
        <v>2050</v>
      </c>
      <c r="F36" s="14">
        <v>650</v>
      </c>
      <c r="G36" s="14">
        <v>13683</v>
      </c>
      <c r="H36" s="14">
        <v>1195</v>
      </c>
      <c r="I36" s="14">
        <v>11991</v>
      </c>
      <c r="J36" s="14">
        <f>($F$36/$E$36)*100</f>
        <v>31.70731707317073</v>
      </c>
      <c r="K36" s="14">
        <f>($F$36/$H$36)*100</f>
        <v>54.39330543933054</v>
      </c>
      <c r="L36" s="14">
        <f>($G$36/$I$36)*100</f>
        <v>114.1105829372029</v>
      </c>
      <c r="M36" s="14">
        <v>1</v>
      </c>
    </row>
    <row r="37" spans="1:13" s="2" customFormat="1" ht="13.5" customHeight="1">
      <c r="A37" s="11" t="s">
        <v>42</v>
      </c>
      <c r="B37" s="12" t="s">
        <v>97</v>
      </c>
      <c r="C37" s="13" t="s">
        <v>98</v>
      </c>
      <c r="D37" s="13" t="s">
        <v>80</v>
      </c>
      <c r="E37" s="14">
        <v>951</v>
      </c>
      <c r="F37" s="14">
        <v>1067</v>
      </c>
      <c r="G37" s="14">
        <v>8631.6</v>
      </c>
      <c r="H37" s="14">
        <v>916.5</v>
      </c>
      <c r="I37" s="14">
        <v>8792.47</v>
      </c>
      <c r="J37" s="14">
        <f>($F$37/$E$37)*100</f>
        <v>112.19768664563617</v>
      </c>
      <c r="K37" s="14">
        <f>($F$37/$H$37)*100</f>
        <v>116.42116748499727</v>
      </c>
      <c r="L37" s="14">
        <f>($G$37/$I$37)*100</f>
        <v>98.17036623383419</v>
      </c>
      <c r="M37" s="14">
        <v>1</v>
      </c>
    </row>
    <row r="38" spans="1:13" s="2" customFormat="1" ht="13.5" customHeight="1">
      <c r="A38" s="11" t="s">
        <v>42</v>
      </c>
      <c r="B38" s="12" t="s">
        <v>99</v>
      </c>
      <c r="C38" s="13" t="s">
        <v>100</v>
      </c>
      <c r="D38" s="13" t="s">
        <v>80</v>
      </c>
      <c r="E38" s="14"/>
      <c r="F38" s="14"/>
      <c r="G38" s="14"/>
      <c r="H38" s="14"/>
      <c r="I38" s="14"/>
      <c r="J38" s="14" t="e">
        <f>($F$38/$E$38)*100</f>
        <v>#DIV/0!</v>
      </c>
      <c r="K38" s="14" t="e">
        <f>($F$38/$H$38)*100</f>
        <v>#DIV/0!</v>
      </c>
      <c r="L38" s="14" t="e">
        <f>($G$38/$I$38)*100</f>
        <v>#DIV/0!</v>
      </c>
      <c r="M38" s="14">
        <v>1</v>
      </c>
    </row>
    <row r="39" spans="1:13" s="2" customFormat="1" ht="13.5" customHeight="1">
      <c r="A39" s="11" t="s">
        <v>42</v>
      </c>
      <c r="B39" s="12" t="s">
        <v>101</v>
      </c>
      <c r="C39" s="13" t="s">
        <v>102</v>
      </c>
      <c r="D39" s="13" t="s">
        <v>80</v>
      </c>
      <c r="E39" s="14">
        <v>3417</v>
      </c>
      <c r="F39" s="14">
        <v>3200</v>
      </c>
      <c r="G39" s="14">
        <v>36211</v>
      </c>
      <c r="H39" s="14">
        <v>3689</v>
      </c>
      <c r="I39" s="14">
        <v>26488</v>
      </c>
      <c r="J39" s="14">
        <f>($F$39/$E$39)*100</f>
        <v>93.64940005853087</v>
      </c>
      <c r="K39" s="14">
        <f>($F$39/$H$39)*100</f>
        <v>86.74437516942261</v>
      </c>
      <c r="L39" s="14">
        <f>($G$39/$I$39)*100</f>
        <v>136.70718816067654</v>
      </c>
      <c r="M39" s="14">
        <v>1</v>
      </c>
    </row>
    <row r="40" spans="1:13" s="2" customFormat="1" ht="13.5" customHeight="1">
      <c r="A40" s="11" t="s">
        <v>42</v>
      </c>
      <c r="B40" s="12" t="s">
        <v>103</v>
      </c>
      <c r="C40" s="13" t="s">
        <v>104</v>
      </c>
      <c r="D40" s="13" t="s">
        <v>80</v>
      </c>
      <c r="E40" s="14">
        <v>55</v>
      </c>
      <c r="F40" s="14">
        <v>60</v>
      </c>
      <c r="G40" s="14">
        <v>631.7</v>
      </c>
      <c r="H40" s="14">
        <v>47</v>
      </c>
      <c r="I40" s="14">
        <v>540.76</v>
      </c>
      <c r="J40" s="14">
        <f>($F$40/$E$40)*100</f>
        <v>109.09090909090908</v>
      </c>
      <c r="K40" s="14">
        <f>($F$40/$H$40)*100</f>
        <v>127.65957446808511</v>
      </c>
      <c r="L40" s="14">
        <f>($G$40/$I$40)*100</f>
        <v>116.81707226865893</v>
      </c>
      <c r="M40" s="14">
        <v>1</v>
      </c>
    </row>
    <row r="41" spans="1:13" s="2" customFormat="1" ht="13.5" customHeight="1">
      <c r="A41" s="11" t="s">
        <v>42</v>
      </c>
      <c r="B41" s="12" t="s">
        <v>105</v>
      </c>
      <c r="C41" s="13" t="s">
        <v>106</v>
      </c>
      <c r="D41" s="13" t="s">
        <v>80</v>
      </c>
      <c r="E41" s="14">
        <v>290</v>
      </c>
      <c r="F41" s="14">
        <v>300</v>
      </c>
      <c r="G41" s="14">
        <v>618.16</v>
      </c>
      <c r="H41" s="14"/>
      <c r="I41" s="14">
        <v>101.1</v>
      </c>
      <c r="J41" s="14">
        <f>($F$41/$E$41)*100</f>
        <v>103.44827586206897</v>
      </c>
      <c r="K41" s="14" t="e">
        <f>($F$41/$H$41)*100</f>
        <v>#DIV/0!</v>
      </c>
      <c r="L41" s="14">
        <f>($G$41/$I$41)*100</f>
        <v>611.4342235410485</v>
      </c>
      <c r="M41" s="14">
        <v>1</v>
      </c>
    </row>
    <row r="42" spans="1:13" s="2" customFormat="1" ht="13.5" customHeight="1">
      <c r="A42" s="11" t="s">
        <v>42</v>
      </c>
      <c r="B42" s="12" t="s">
        <v>107</v>
      </c>
      <c r="C42" s="13" t="s">
        <v>108</v>
      </c>
      <c r="D42" s="13" t="s">
        <v>80</v>
      </c>
      <c r="E42" s="14">
        <v>2093</v>
      </c>
      <c r="F42" s="14">
        <v>2337</v>
      </c>
      <c r="G42" s="14">
        <v>19781.97</v>
      </c>
      <c r="H42" s="14">
        <v>2078.75</v>
      </c>
      <c r="I42" s="14">
        <v>17616.79</v>
      </c>
      <c r="J42" s="14">
        <f>($F$42/$E$42)*100</f>
        <v>111.65790731008123</v>
      </c>
      <c r="K42" s="14">
        <f>($F$42/$H$42)*100</f>
        <v>112.42333132892364</v>
      </c>
      <c r="L42" s="14">
        <f>($G$42/$I$42)*100</f>
        <v>112.29043429591883</v>
      </c>
      <c r="M42" s="14">
        <v>1</v>
      </c>
    </row>
    <row r="43" spans="1:13" s="2" customFormat="1" ht="13.5" customHeight="1">
      <c r="A43" s="11" t="s">
        <v>42</v>
      </c>
      <c r="B43" s="12" t="s">
        <v>109</v>
      </c>
      <c r="C43" s="13" t="s">
        <v>110</v>
      </c>
      <c r="D43" s="13" t="s">
        <v>111</v>
      </c>
      <c r="E43" s="14">
        <v>3439</v>
      </c>
      <c r="F43" s="14">
        <v>3241</v>
      </c>
      <c r="G43" s="14">
        <v>34153.2</v>
      </c>
      <c r="H43" s="14">
        <v>2735</v>
      </c>
      <c r="I43" s="14">
        <v>31156</v>
      </c>
      <c r="J43" s="14">
        <f>($F$43/$E$43)*100</f>
        <v>94.24251235824369</v>
      </c>
      <c r="K43" s="14">
        <f>($F$43/$H$43)*100</f>
        <v>118.50091407678245</v>
      </c>
      <c r="L43" s="14">
        <f>($G$43/$I$43)*100</f>
        <v>109.61997689048657</v>
      </c>
      <c r="M43" s="14">
        <v>1</v>
      </c>
    </row>
    <row r="44" spans="1:13" s="2" customFormat="1" ht="13.5" customHeight="1">
      <c r="A44" s="11" t="s">
        <v>42</v>
      </c>
      <c r="B44" s="12" t="s">
        <v>112</v>
      </c>
      <c r="C44" s="13" t="s">
        <v>113</v>
      </c>
      <c r="D44" s="13" t="s">
        <v>111</v>
      </c>
      <c r="E44" s="14">
        <v>1834</v>
      </c>
      <c r="F44" s="14">
        <v>1840</v>
      </c>
      <c r="G44" s="14">
        <v>15503.77</v>
      </c>
      <c r="H44" s="14">
        <v>1629</v>
      </c>
      <c r="I44" s="14">
        <v>13935.9</v>
      </c>
      <c r="J44" s="14">
        <f>($F$44/$E$44)*100</f>
        <v>100.32715376226827</v>
      </c>
      <c r="K44" s="14">
        <f>($F$44/$H$44)*100</f>
        <v>112.95273173726213</v>
      </c>
      <c r="L44" s="14">
        <f>($G$44/$I$44)*100</f>
        <v>111.25058302657168</v>
      </c>
      <c r="M44" s="14">
        <v>1</v>
      </c>
    </row>
    <row r="45" spans="1:13" s="2" customFormat="1" ht="13.5" customHeight="1">
      <c r="A45" s="11" t="s">
        <v>42</v>
      </c>
      <c r="B45" s="12" t="s">
        <v>114</v>
      </c>
      <c r="C45" s="13" t="s">
        <v>115</v>
      </c>
      <c r="D45" s="13" t="s">
        <v>111</v>
      </c>
      <c r="E45" s="14">
        <v>1143</v>
      </c>
      <c r="F45" s="14">
        <v>1160</v>
      </c>
      <c r="G45" s="14">
        <v>12326</v>
      </c>
      <c r="H45" s="14">
        <v>1060</v>
      </c>
      <c r="I45" s="14">
        <v>10103</v>
      </c>
      <c r="J45" s="14">
        <f>($F$45/$E$45)*100</f>
        <v>101.48731408573927</v>
      </c>
      <c r="K45" s="14">
        <f>($F$45/$H$45)*100</f>
        <v>109.43396226415094</v>
      </c>
      <c r="L45" s="14">
        <f>($G$45/$I$45)*100</f>
        <v>122.0033653370286</v>
      </c>
      <c r="M45" s="14">
        <v>1</v>
      </c>
    </row>
    <row r="46" spans="1:13" s="2" customFormat="1" ht="13.5" customHeight="1">
      <c r="A46" s="11" t="s">
        <v>42</v>
      </c>
      <c r="B46" s="12" t="s">
        <v>116</v>
      </c>
      <c r="C46" s="13" t="s">
        <v>117</v>
      </c>
      <c r="D46" s="13" t="s">
        <v>50</v>
      </c>
      <c r="E46" s="14">
        <v>338</v>
      </c>
      <c r="F46" s="14">
        <v>308</v>
      </c>
      <c r="G46" s="14">
        <v>3708</v>
      </c>
      <c r="H46" s="14">
        <v>4229</v>
      </c>
      <c r="I46" s="14">
        <v>26170</v>
      </c>
      <c r="J46" s="14">
        <f>($F$46/$E$46)*100</f>
        <v>91.12426035502959</v>
      </c>
      <c r="K46" s="14">
        <f>($F$46/$H$46)*100</f>
        <v>7.2830456372664925</v>
      </c>
      <c r="L46" s="14">
        <f>($G$46/$I$46)*100</f>
        <v>14.168895682078716</v>
      </c>
      <c r="M46" s="14">
        <v>1</v>
      </c>
    </row>
    <row r="47" spans="1:13" s="2" customFormat="1" ht="13.5" customHeight="1">
      <c r="A47" s="11" t="s">
        <v>42</v>
      </c>
      <c r="B47" s="12" t="s">
        <v>118</v>
      </c>
      <c r="C47" s="13" t="s">
        <v>119</v>
      </c>
      <c r="D47" s="13" t="s">
        <v>50</v>
      </c>
      <c r="E47" s="14">
        <v>1742</v>
      </c>
      <c r="F47" s="14">
        <v>1816</v>
      </c>
      <c r="G47" s="14">
        <v>16029</v>
      </c>
      <c r="H47" s="14">
        <v>1641</v>
      </c>
      <c r="I47" s="14">
        <v>42929</v>
      </c>
      <c r="J47" s="14">
        <f>($F$47/$E$47)*100</f>
        <v>104.24799081515499</v>
      </c>
      <c r="K47" s="14">
        <f>($F$47/$H$47)*100</f>
        <v>110.66422912858013</v>
      </c>
      <c r="L47" s="14">
        <f>($G$47/$I$47)*100</f>
        <v>37.33839595611359</v>
      </c>
      <c r="M47" s="14">
        <v>1</v>
      </c>
    </row>
    <row r="48" spans="1:13" s="2" customFormat="1" ht="13.5" customHeight="1">
      <c r="A48" s="11" t="s">
        <v>42</v>
      </c>
      <c r="B48" s="12" t="s">
        <v>120</v>
      </c>
      <c r="C48" s="13" t="s">
        <v>121</v>
      </c>
      <c r="D48" s="13" t="s">
        <v>122</v>
      </c>
      <c r="E48" s="14">
        <v>9000</v>
      </c>
      <c r="F48" s="14">
        <v>9500</v>
      </c>
      <c r="G48" s="14">
        <v>94081</v>
      </c>
      <c r="H48" s="14">
        <v>8646</v>
      </c>
      <c r="I48" s="14">
        <v>83837</v>
      </c>
      <c r="J48" s="14">
        <f>($F$48/$E$48)*100</f>
        <v>105.55555555555556</v>
      </c>
      <c r="K48" s="14">
        <f>($F$48/$H$48)*100</f>
        <v>109.87739995373582</v>
      </c>
      <c r="L48" s="14">
        <f>($G$48/$I$48)*100</f>
        <v>112.21894867421305</v>
      </c>
      <c r="M48" s="14">
        <v>1</v>
      </c>
    </row>
    <row r="49" spans="1:13" s="2" customFormat="1" ht="13.5" customHeight="1">
      <c r="A49" s="11" t="s">
        <v>42</v>
      </c>
      <c r="B49" s="12" t="s">
        <v>123</v>
      </c>
      <c r="C49" s="13" t="s">
        <v>124</v>
      </c>
      <c r="D49" s="13" t="s">
        <v>50</v>
      </c>
      <c r="E49" s="14">
        <v>18269</v>
      </c>
      <c r="F49" s="14">
        <v>18114</v>
      </c>
      <c r="G49" s="14">
        <v>167356</v>
      </c>
      <c r="H49" s="14">
        <v>15750</v>
      </c>
      <c r="I49" s="14">
        <v>191706</v>
      </c>
      <c r="J49" s="14">
        <f>($F$49/$E$49)*100</f>
        <v>99.15156823033554</v>
      </c>
      <c r="K49" s="14">
        <f>($F$49/$H$49)*100</f>
        <v>115.00952380952381</v>
      </c>
      <c r="L49" s="14">
        <f>($G$49/$I$49)*100</f>
        <v>87.29825879210875</v>
      </c>
      <c r="M49" s="14">
        <v>1</v>
      </c>
    </row>
    <row r="50" spans="1:13" s="2" customFormat="1" ht="13.5" customHeight="1">
      <c r="A50" s="11" t="s">
        <v>42</v>
      </c>
      <c r="B50" s="12" t="s">
        <v>125</v>
      </c>
      <c r="C50" s="13" t="s">
        <v>126</v>
      </c>
      <c r="D50" s="13" t="s">
        <v>50</v>
      </c>
      <c r="E50" s="14">
        <v>188.516053006509</v>
      </c>
      <c r="F50" s="14">
        <v>188.516053006509</v>
      </c>
      <c r="G50" s="14">
        <v>1728.55769982319</v>
      </c>
      <c r="H50" s="14">
        <v>264.939502401153</v>
      </c>
      <c r="I50" s="14">
        <v>1684.27917026328</v>
      </c>
      <c r="J50" s="14">
        <f>($F$50/$E$50)*100</f>
        <v>100</v>
      </c>
      <c r="K50" s="14">
        <f>($F$50/$H$50)*100</f>
        <v>71.15437724385512</v>
      </c>
      <c r="L50" s="14">
        <f>($G$50/$I$50)*100</f>
        <v>102.62893054439357</v>
      </c>
      <c r="M50" s="14">
        <v>0.820036265</v>
      </c>
    </row>
    <row r="51" spans="1:13" s="2" customFormat="1" ht="13.5" customHeight="1">
      <c r="A51" s="11" t="s">
        <v>42</v>
      </c>
      <c r="B51" s="12" t="s">
        <v>127</v>
      </c>
      <c r="C51" s="13" t="s">
        <v>128</v>
      </c>
      <c r="D51" s="13" t="s">
        <v>50</v>
      </c>
      <c r="E51" s="14">
        <v>866.1</v>
      </c>
      <c r="F51" s="14">
        <v>888.1</v>
      </c>
      <c r="G51" s="14">
        <v>10106.6</v>
      </c>
      <c r="H51" s="14">
        <v>862.54</v>
      </c>
      <c r="I51" s="14">
        <v>10021.8</v>
      </c>
      <c r="J51" s="14">
        <f>($F$51/$E$51)*100</f>
        <v>102.54012238771504</v>
      </c>
      <c r="K51" s="14">
        <f>($F$51/$H$51)*100</f>
        <v>102.96334083057019</v>
      </c>
      <c r="L51" s="14">
        <f>($G$51/$I$51)*100</f>
        <v>100.84615538126884</v>
      </c>
      <c r="M51" s="14">
        <v>1</v>
      </c>
    </row>
    <row r="52" spans="1:13" s="2" customFormat="1" ht="13.5" customHeight="1">
      <c r="A52" s="11" t="s">
        <v>42</v>
      </c>
      <c r="B52" s="12" t="s">
        <v>129</v>
      </c>
      <c r="C52" s="13" t="s">
        <v>130</v>
      </c>
      <c r="D52" s="13" t="s">
        <v>50</v>
      </c>
      <c r="E52" s="14">
        <v>361.16</v>
      </c>
      <c r="F52" s="14">
        <v>384</v>
      </c>
      <c r="G52" s="14">
        <v>7562.62</v>
      </c>
      <c r="H52" s="14">
        <v>534.4</v>
      </c>
      <c r="I52" s="14">
        <v>4800.85</v>
      </c>
      <c r="J52" s="14">
        <f>($F$52/$E$52)*100</f>
        <v>106.32406689555876</v>
      </c>
      <c r="K52" s="14">
        <f>($F$52/$H$52)*100</f>
        <v>71.8562874251497</v>
      </c>
      <c r="L52" s="14">
        <f>($G$52/$I$52)*100</f>
        <v>157.52668798233645</v>
      </c>
      <c r="M52" s="14">
        <v>1</v>
      </c>
    </row>
    <row r="53" spans="1:13" s="2" customFormat="1" ht="13.5" customHeight="1">
      <c r="A53" s="11" t="s">
        <v>42</v>
      </c>
      <c r="B53" s="12" t="s">
        <v>131</v>
      </c>
      <c r="C53" s="13" t="s">
        <v>132</v>
      </c>
      <c r="D53" s="13" t="s">
        <v>50</v>
      </c>
      <c r="E53" s="14">
        <v>5816</v>
      </c>
      <c r="F53" s="14">
        <v>5852</v>
      </c>
      <c r="G53" s="14">
        <v>53257.84</v>
      </c>
      <c r="H53" s="14">
        <v>5511.4</v>
      </c>
      <c r="I53" s="14">
        <v>46234.31</v>
      </c>
      <c r="J53" s="14">
        <f>($F$53/$E$53)*100</f>
        <v>100.61898211829437</v>
      </c>
      <c r="K53" s="14">
        <f>($F$53/$H$53)*100</f>
        <v>106.17991798816999</v>
      </c>
      <c r="L53" s="14">
        <f>($G$53/$I$53)*100</f>
        <v>115.19116431066018</v>
      </c>
      <c r="M53" s="14">
        <v>1</v>
      </c>
    </row>
    <row r="54" spans="1:13" s="2" customFormat="1" ht="13.5" customHeight="1">
      <c r="A54" s="11" t="s">
        <v>42</v>
      </c>
      <c r="B54" s="12" t="s">
        <v>133</v>
      </c>
      <c r="C54" s="13" t="s">
        <v>134</v>
      </c>
      <c r="D54" s="13" t="s">
        <v>50</v>
      </c>
      <c r="E54" s="14">
        <v>1209.64</v>
      </c>
      <c r="F54" s="14">
        <v>1420</v>
      </c>
      <c r="G54" s="14">
        <v>13149</v>
      </c>
      <c r="H54" s="14">
        <v>1473.18</v>
      </c>
      <c r="I54" s="14">
        <v>12235.28</v>
      </c>
      <c r="J54" s="14">
        <f>($F$54/$E$54)*100</f>
        <v>117.39029793988294</v>
      </c>
      <c r="K54" s="14">
        <f>($F$54/$H$54)*100</f>
        <v>96.39012204890102</v>
      </c>
      <c r="L54" s="14">
        <f>($G$54/$I$54)*100</f>
        <v>107.46791246297592</v>
      </c>
      <c r="M54" s="14">
        <v>1</v>
      </c>
    </row>
    <row r="55" spans="1:13" s="2" customFormat="1" ht="13.5" customHeight="1">
      <c r="A55" s="11" t="s">
        <v>42</v>
      </c>
      <c r="B55" s="12" t="s">
        <v>135</v>
      </c>
      <c r="C55" s="13" t="s">
        <v>136</v>
      </c>
      <c r="D55" s="13" t="s">
        <v>50</v>
      </c>
      <c r="E55" s="14">
        <v>700</v>
      </c>
      <c r="F55" s="14">
        <v>700</v>
      </c>
      <c r="G55" s="14">
        <v>5925</v>
      </c>
      <c r="H55" s="14">
        <v>594</v>
      </c>
      <c r="I55" s="14">
        <v>5074</v>
      </c>
      <c r="J55" s="14">
        <f>($F$55/$E$55)*100</f>
        <v>100</v>
      </c>
      <c r="K55" s="14">
        <f>($F$55/$H$55)*100</f>
        <v>117.84511784511784</v>
      </c>
      <c r="L55" s="14">
        <f>($G$55/$I$55)*100</f>
        <v>116.77177769018525</v>
      </c>
      <c r="M55" s="14">
        <v>1</v>
      </c>
    </row>
    <row r="56" spans="1:13" s="2" customFormat="1" ht="13.5" customHeight="1">
      <c r="A56" s="11" t="s">
        <v>42</v>
      </c>
      <c r="B56" s="12" t="s">
        <v>137</v>
      </c>
      <c r="C56" s="13" t="s">
        <v>138</v>
      </c>
      <c r="D56" s="13" t="s">
        <v>50</v>
      </c>
      <c r="E56" s="14"/>
      <c r="F56" s="14"/>
      <c r="G56" s="14"/>
      <c r="H56" s="14"/>
      <c r="I56" s="14"/>
      <c r="J56" s="14" t="e">
        <f>($F$56/$E$56)*100</f>
        <v>#DIV/0!</v>
      </c>
      <c r="K56" s="14" t="e">
        <f>($F$56/$H$56)*100</f>
        <v>#DIV/0!</v>
      </c>
      <c r="L56" s="14" t="e">
        <f>($G$56/$I$56)*100</f>
        <v>#DIV/0!</v>
      </c>
      <c r="M56" s="14">
        <v>1</v>
      </c>
    </row>
    <row r="57" spans="1:13" s="2" customFormat="1" ht="13.5" customHeight="1">
      <c r="A57" s="11" t="s">
        <v>42</v>
      </c>
      <c r="B57" s="12" t="s">
        <v>139</v>
      </c>
      <c r="C57" s="13" t="s">
        <v>140</v>
      </c>
      <c r="D57" s="13" t="s">
        <v>141</v>
      </c>
      <c r="E57" s="14">
        <v>42837</v>
      </c>
      <c r="F57" s="14">
        <v>32500</v>
      </c>
      <c r="G57" s="14">
        <v>597942</v>
      </c>
      <c r="H57" s="14">
        <v>27408</v>
      </c>
      <c r="I57" s="14">
        <v>269885</v>
      </c>
      <c r="J57" s="14">
        <f>($F$57/$E$57)*100</f>
        <v>75.86899175946029</v>
      </c>
      <c r="K57" s="14">
        <f>($F$57/$H$57)*100</f>
        <v>118.57851722124929</v>
      </c>
      <c r="L57" s="14">
        <f>($G$57/$I$57)*100</f>
        <v>221.55436574837432</v>
      </c>
      <c r="M57" s="14">
        <v>1</v>
      </c>
    </row>
    <row r="58" spans="1:13" s="2" customFormat="1" ht="13.5" customHeight="1">
      <c r="A58" s="11" t="s">
        <v>42</v>
      </c>
      <c r="B58" s="12" t="s">
        <v>142</v>
      </c>
      <c r="C58" s="13" t="s">
        <v>143</v>
      </c>
      <c r="D58" s="13" t="s">
        <v>141</v>
      </c>
      <c r="E58" s="14">
        <v>466901.022554186</v>
      </c>
      <c r="F58" s="14">
        <v>548387.034859528</v>
      </c>
      <c r="G58" s="14">
        <v>3376054.45754224</v>
      </c>
      <c r="H58" s="14">
        <v>536602.089953528</v>
      </c>
      <c r="I58" s="14">
        <v>2173868.57176753</v>
      </c>
      <c r="J58" s="14">
        <f>($F$58/$E$58)*100</f>
        <v>117.45252384746816</v>
      </c>
      <c r="K58" s="14">
        <f>($F$58/$H$58)*100</f>
        <v>102.1962167361332</v>
      </c>
      <c r="L58" s="14">
        <f>($G$58/$I$58)*100</f>
        <v>155.30168205142394</v>
      </c>
      <c r="M58" s="14">
        <v>0.930000105</v>
      </c>
    </row>
    <row r="59" spans="1:13" s="2" customFormat="1" ht="13.5" customHeight="1">
      <c r="A59" s="11" t="s">
        <v>42</v>
      </c>
      <c r="B59" s="12" t="s">
        <v>144</v>
      </c>
      <c r="C59" s="13" t="s">
        <v>145</v>
      </c>
      <c r="D59" s="13" t="s">
        <v>141</v>
      </c>
      <c r="E59" s="14"/>
      <c r="F59" s="14"/>
      <c r="G59" s="14"/>
      <c r="H59" s="14"/>
      <c r="I59" s="14"/>
      <c r="J59" s="14" t="e">
        <f>($F$59/$E$59)*100</f>
        <v>#DIV/0!</v>
      </c>
      <c r="K59" s="14" t="e">
        <f>($F$59/$H$59)*100</f>
        <v>#DIV/0!</v>
      </c>
      <c r="L59" s="14" t="e">
        <f>($G$59/$I$59)*100</f>
        <v>#DIV/0!</v>
      </c>
      <c r="M59" s="14">
        <v>1</v>
      </c>
    </row>
    <row r="60" spans="1:13" s="2" customFormat="1" ht="13.5" customHeight="1">
      <c r="A60" s="11" t="s">
        <v>42</v>
      </c>
      <c r="B60" s="12" t="s">
        <v>146</v>
      </c>
      <c r="C60" s="13" t="s">
        <v>147</v>
      </c>
      <c r="D60" s="13" t="s">
        <v>50</v>
      </c>
      <c r="E60" s="14">
        <v>6965.18270716568</v>
      </c>
      <c r="F60" s="14">
        <v>8202.57047231919</v>
      </c>
      <c r="G60" s="14">
        <v>80165.1216648366</v>
      </c>
      <c r="H60" s="14">
        <v>10228.2052535931</v>
      </c>
      <c r="I60" s="14">
        <v>88854.8447981338</v>
      </c>
      <c r="J60" s="14">
        <f>($F$60/$E$60)*100</f>
        <v>117.76533103547311</v>
      </c>
      <c r="K60" s="14">
        <f>($F$60/$H$60)*100</f>
        <v>80.19559902200518</v>
      </c>
      <c r="L60" s="14">
        <f>($G$60/$I$60)*100</f>
        <v>90.22031589494183</v>
      </c>
      <c r="M60" s="14">
        <v>0.999686626</v>
      </c>
    </row>
    <row r="61" spans="1:13" s="2" customFormat="1" ht="13.5" customHeight="1">
      <c r="A61" s="11" t="s">
        <v>42</v>
      </c>
      <c r="B61" s="12" t="s">
        <v>148</v>
      </c>
      <c r="C61" s="13" t="s">
        <v>149</v>
      </c>
      <c r="D61" s="13" t="s">
        <v>50</v>
      </c>
      <c r="E61" s="14">
        <v>907</v>
      </c>
      <c r="F61" s="14">
        <v>780</v>
      </c>
      <c r="G61" s="14">
        <v>9792.6</v>
      </c>
      <c r="H61" s="14">
        <v>951</v>
      </c>
      <c r="I61" s="14">
        <v>8289</v>
      </c>
      <c r="J61" s="14">
        <f>($F$61/$E$61)*100</f>
        <v>85.99779492833517</v>
      </c>
      <c r="K61" s="14">
        <f>($F$61/$H$61)*100</f>
        <v>82.01892744479495</v>
      </c>
      <c r="L61" s="14">
        <f>($G$61/$I$61)*100</f>
        <v>118.13970322113644</v>
      </c>
      <c r="M61" s="14">
        <v>1</v>
      </c>
    </row>
    <row r="62" spans="1:13" s="2" customFormat="1" ht="13.5" customHeight="1">
      <c r="A62" s="11" t="s">
        <v>42</v>
      </c>
      <c r="B62" s="12" t="s">
        <v>150</v>
      </c>
      <c r="C62" s="13" t="s">
        <v>151</v>
      </c>
      <c r="D62" s="13" t="s">
        <v>50</v>
      </c>
      <c r="E62" s="14">
        <v>2426</v>
      </c>
      <c r="F62" s="14">
        <v>2500</v>
      </c>
      <c r="G62" s="14">
        <v>19913</v>
      </c>
      <c r="H62" s="14">
        <v>2176</v>
      </c>
      <c r="I62" s="14">
        <v>21516</v>
      </c>
      <c r="J62" s="14">
        <f>($F$62/$E$62)*100</f>
        <v>103.05028854080791</v>
      </c>
      <c r="K62" s="14">
        <f>($F$62/$H$62)*100</f>
        <v>114.88970588235294</v>
      </c>
      <c r="L62" s="14">
        <f>($G$62/$I$62)*100</f>
        <v>92.549730433166</v>
      </c>
      <c r="M62" s="14">
        <v>1</v>
      </c>
    </row>
    <row r="63" spans="1:13" s="2" customFormat="1" ht="13.5" customHeight="1">
      <c r="A63" s="11" t="s">
        <v>42</v>
      </c>
      <c r="B63" s="12" t="s">
        <v>152</v>
      </c>
      <c r="C63" s="13" t="s">
        <v>153</v>
      </c>
      <c r="D63" s="13" t="s">
        <v>50</v>
      </c>
      <c r="E63" s="14">
        <v>384.507044419758</v>
      </c>
      <c r="F63" s="14">
        <v>394.36619940488</v>
      </c>
      <c r="G63" s="14">
        <v>3846.47889490974</v>
      </c>
      <c r="H63" s="14">
        <v>469.014087149375</v>
      </c>
      <c r="I63" s="14">
        <v>6500.00003661972</v>
      </c>
      <c r="J63" s="14">
        <f>($F$63/$E$63)*100</f>
        <v>102.56410256410255</v>
      </c>
      <c r="K63" s="14">
        <f>($F$63/$H$63)*100</f>
        <v>84.08408408408411</v>
      </c>
      <c r="L63" s="14">
        <f>($G$63/$I$63)*100</f>
        <v>59.17659804983747</v>
      </c>
      <c r="M63" s="14">
        <v>0.709999996</v>
      </c>
    </row>
    <row r="64" spans="1:13" s="2" customFormat="1" ht="13.5" customHeight="1">
      <c r="A64" s="11" t="s">
        <v>42</v>
      </c>
      <c r="B64" s="12" t="s">
        <v>154</v>
      </c>
      <c r="C64" s="13" t="s">
        <v>155</v>
      </c>
      <c r="D64" s="13" t="s">
        <v>50</v>
      </c>
      <c r="E64" s="14"/>
      <c r="F64" s="14"/>
      <c r="G64" s="14"/>
      <c r="H64" s="14"/>
      <c r="I64" s="14"/>
      <c r="J64" s="14" t="e">
        <f>($F$64/$E$64)*100</f>
        <v>#DIV/0!</v>
      </c>
      <c r="K64" s="14" t="e">
        <f>($F$64/$H$64)*100</f>
        <v>#DIV/0!</v>
      </c>
      <c r="L64" s="14" t="e">
        <f>($G$64/$I$64)*100</f>
        <v>#DIV/0!</v>
      </c>
      <c r="M64" s="14">
        <v>1</v>
      </c>
    </row>
    <row r="65" spans="1:13" s="2" customFormat="1" ht="13.5" customHeight="1">
      <c r="A65" s="11" t="s">
        <v>42</v>
      </c>
      <c r="B65" s="12" t="s">
        <v>156</v>
      </c>
      <c r="C65" s="13" t="s">
        <v>157</v>
      </c>
      <c r="D65" s="13" t="s">
        <v>50</v>
      </c>
      <c r="E65" s="14">
        <v>264</v>
      </c>
      <c r="F65" s="14">
        <v>270</v>
      </c>
      <c r="G65" s="14">
        <v>2092.7</v>
      </c>
      <c r="H65" s="14">
        <v>191.4</v>
      </c>
      <c r="I65" s="14">
        <v>3809.6</v>
      </c>
      <c r="J65" s="14">
        <f>($F$65/$E$65)*100</f>
        <v>102.27272727272727</v>
      </c>
      <c r="K65" s="14">
        <f>($F$65/$H$65)*100</f>
        <v>141.06583072100312</v>
      </c>
      <c r="L65" s="14">
        <f>($G$65/$I$65)*100</f>
        <v>54.93227635447291</v>
      </c>
      <c r="M65" s="14">
        <v>1</v>
      </c>
    </row>
    <row r="66" spans="1:13" s="2" customFormat="1" ht="13.5" customHeight="1">
      <c r="A66" s="11" t="s">
        <v>42</v>
      </c>
      <c r="B66" s="12" t="s">
        <v>158</v>
      </c>
      <c r="C66" s="13" t="s">
        <v>159</v>
      </c>
      <c r="D66" s="13" t="s">
        <v>50</v>
      </c>
      <c r="E66" s="14">
        <v>5784</v>
      </c>
      <c r="F66" s="14">
        <v>5911</v>
      </c>
      <c r="G66" s="14">
        <v>57306</v>
      </c>
      <c r="H66" s="14">
        <v>5621</v>
      </c>
      <c r="I66" s="14">
        <v>53690.1</v>
      </c>
      <c r="J66" s="14">
        <f>($F$66/$E$66)*100</f>
        <v>102.19571230982018</v>
      </c>
      <c r="K66" s="14">
        <f>($F$66/$H$66)*100</f>
        <v>105.15922433730654</v>
      </c>
      <c r="L66" s="14">
        <f>($G$66/$I$66)*100</f>
        <v>106.73476115708482</v>
      </c>
      <c r="M66" s="14">
        <v>1</v>
      </c>
    </row>
    <row r="67" spans="1:13" s="2" customFormat="1" ht="13.5" customHeight="1">
      <c r="A67" s="11" t="s">
        <v>42</v>
      </c>
      <c r="B67" s="12" t="s">
        <v>160</v>
      </c>
      <c r="C67" s="13" t="s">
        <v>161</v>
      </c>
      <c r="D67" s="13" t="s">
        <v>50</v>
      </c>
      <c r="E67" s="14">
        <v>1847</v>
      </c>
      <c r="F67" s="14">
        <v>1950</v>
      </c>
      <c r="G67" s="14">
        <v>13222</v>
      </c>
      <c r="H67" s="14">
        <v>1528</v>
      </c>
      <c r="I67" s="14">
        <v>12491</v>
      </c>
      <c r="J67" s="14">
        <f>($F$67/$E$67)*100</f>
        <v>105.57661072008662</v>
      </c>
      <c r="K67" s="14">
        <f>($F$67/$H$67)*100</f>
        <v>127.61780104712042</v>
      </c>
      <c r="L67" s="14">
        <f>($G$67/$I$67)*100</f>
        <v>105.85221359378754</v>
      </c>
      <c r="M67" s="14">
        <v>1</v>
      </c>
    </row>
    <row r="68" spans="1:13" s="2" customFormat="1" ht="13.5" customHeight="1">
      <c r="A68" s="11" t="s">
        <v>42</v>
      </c>
      <c r="B68" s="12" t="s">
        <v>162</v>
      </c>
      <c r="C68" s="13" t="s">
        <v>163</v>
      </c>
      <c r="D68" s="13" t="s">
        <v>50</v>
      </c>
      <c r="E68" s="14">
        <v>1666.03724592867</v>
      </c>
      <c r="F68" s="14">
        <v>1714.03831904066</v>
      </c>
      <c r="G68" s="14">
        <v>17698.085658403</v>
      </c>
      <c r="H68" s="14">
        <v>1628.43640532428</v>
      </c>
      <c r="I68" s="14">
        <v>14829.1715209585</v>
      </c>
      <c r="J68" s="14">
        <f>($F$68/$E$68)*100</f>
        <v>102.88115246098437</v>
      </c>
      <c r="K68" s="14">
        <f>($F$68/$H$68)*100</f>
        <v>105.2566936870546</v>
      </c>
      <c r="L68" s="14">
        <f>($G$68/$I$68)*100</f>
        <v>119.34642224206375</v>
      </c>
      <c r="M68" s="14">
        <v>0.999977644</v>
      </c>
    </row>
    <row r="69" spans="1:13" s="2" customFormat="1" ht="13.5" customHeight="1">
      <c r="A69" s="11" t="s">
        <v>42</v>
      </c>
      <c r="B69" s="12" t="s">
        <v>164</v>
      </c>
      <c r="C69" s="13" t="s">
        <v>165</v>
      </c>
      <c r="D69" s="13" t="s">
        <v>50</v>
      </c>
      <c r="E69" s="14">
        <v>4954.3</v>
      </c>
      <c r="F69" s="14">
        <v>5080</v>
      </c>
      <c r="G69" s="14">
        <v>40730.09</v>
      </c>
      <c r="H69" s="14">
        <v>4963.2</v>
      </c>
      <c r="I69" s="14">
        <v>52901.8</v>
      </c>
      <c r="J69" s="14">
        <f>($F$69/$E$69)*100</f>
        <v>102.5371899158307</v>
      </c>
      <c r="K69" s="14">
        <f>($F$69/$H$69)*100</f>
        <v>102.35332043842682</v>
      </c>
      <c r="L69" s="14">
        <f>($G$69/$I$69)*100</f>
        <v>76.99187929333216</v>
      </c>
      <c r="M69" s="14">
        <v>1</v>
      </c>
    </row>
    <row r="70" spans="1:13" s="2" customFormat="1" ht="13.5" customHeight="1">
      <c r="A70" s="11" t="s">
        <v>42</v>
      </c>
      <c r="B70" s="12" t="s">
        <v>166</v>
      </c>
      <c r="C70" s="13" t="s">
        <v>167</v>
      </c>
      <c r="D70" s="13" t="s">
        <v>50</v>
      </c>
      <c r="E70" s="14"/>
      <c r="F70" s="14"/>
      <c r="G70" s="14"/>
      <c r="H70" s="14"/>
      <c r="I70" s="14"/>
      <c r="J70" s="14" t="e">
        <f>($F$70/$E$70)*100</f>
        <v>#DIV/0!</v>
      </c>
      <c r="K70" s="14" t="e">
        <f>($F$70/$H$70)*100</f>
        <v>#DIV/0!</v>
      </c>
      <c r="L70" s="14" t="e">
        <f>($G$70/$I$70)*100</f>
        <v>#DIV/0!</v>
      </c>
      <c r="M70" s="14">
        <v>0.919967664</v>
      </c>
    </row>
    <row r="71" spans="1:13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2314.01941640451</v>
      </c>
      <c r="F71" s="14">
        <v>2040.22673560402</v>
      </c>
      <c r="G71" s="14">
        <v>19947.9577125205</v>
      </c>
      <c r="H71" s="14">
        <v>1615.28486284187</v>
      </c>
      <c r="I71" s="14">
        <v>15928.2512739753</v>
      </c>
      <c r="J71" s="14">
        <f>($F$71/$E$71)*100</f>
        <v>88.16809060202678</v>
      </c>
      <c r="K71" s="14">
        <f>($F$71/$H$71)*100</f>
        <v>126.30754998932656</v>
      </c>
      <c r="L71" s="14">
        <f>($G$71/$I$71)*100</f>
        <v>125.23633240965302</v>
      </c>
      <c r="M71" s="14">
        <v>0.870001343</v>
      </c>
    </row>
    <row r="72" spans="1:13" s="2" customFormat="1" ht="13.5" customHeight="1">
      <c r="A72" s="11" t="s">
        <v>42</v>
      </c>
      <c r="B72" s="12" t="s">
        <v>170</v>
      </c>
      <c r="C72" s="13" t="s">
        <v>171</v>
      </c>
      <c r="D72" s="13" t="s">
        <v>172</v>
      </c>
      <c r="E72" s="14"/>
      <c r="F72" s="14"/>
      <c r="G72" s="14"/>
      <c r="H72" s="14"/>
      <c r="I72" s="14"/>
      <c r="J72" s="14" t="e">
        <f>($F$72/$E$72)*100</f>
        <v>#DIV/0!</v>
      </c>
      <c r="K72" s="14" t="e">
        <f>($F$72/$H$72)*100</f>
        <v>#DIV/0!</v>
      </c>
      <c r="L72" s="14" t="e">
        <f>($G$72/$I$72)*100</f>
        <v>#DIV/0!</v>
      </c>
      <c r="M72" s="14">
        <v>0.819999997</v>
      </c>
    </row>
    <row r="73" spans="1:13" s="2" customFormat="1" ht="13.5" customHeight="1">
      <c r="A73" s="11" t="s">
        <v>42</v>
      </c>
      <c r="B73" s="12" t="s">
        <v>173</v>
      </c>
      <c r="C73" s="13" t="s">
        <v>174</v>
      </c>
      <c r="D73" s="13" t="s">
        <v>69</v>
      </c>
      <c r="E73" s="14">
        <v>1453.76814361184</v>
      </c>
      <c r="F73" s="14">
        <v>1524.50518415671</v>
      </c>
      <c r="G73" s="14">
        <v>15793.8737078636</v>
      </c>
      <c r="H73" s="14">
        <v>1317.1724791114</v>
      </c>
      <c r="I73" s="14">
        <v>11169.1347812057</v>
      </c>
      <c r="J73" s="14">
        <f>($F$73/$E$73)*100</f>
        <v>104.86577181208044</v>
      </c>
      <c r="K73" s="14">
        <f>($F$73/$H$73)*100</f>
        <v>115.7407407407405</v>
      </c>
      <c r="L73" s="14">
        <f>($G$73/$I$73)*100</f>
        <v>141.406420615856</v>
      </c>
      <c r="M73" s="14">
        <v>0.819938176</v>
      </c>
    </row>
    <row r="74" spans="1:13" s="2" customFormat="1" ht="13.5" customHeight="1">
      <c r="A74" s="11" t="s">
        <v>42</v>
      </c>
      <c r="B74" s="12" t="s">
        <v>175</v>
      </c>
      <c r="C74" s="13" t="s">
        <v>176</v>
      </c>
      <c r="D74" s="13" t="s">
        <v>177</v>
      </c>
      <c r="E74" s="14">
        <v>732.953008770774</v>
      </c>
      <c r="F74" s="14">
        <v>773.856872005342</v>
      </c>
      <c r="G74" s="14">
        <v>30308.6571469978</v>
      </c>
      <c r="H74" s="14">
        <v>2345.89183199334</v>
      </c>
      <c r="I74" s="14">
        <v>44686.9178288571</v>
      </c>
      <c r="J74" s="14">
        <f>($F$74/$E$74)*100</f>
        <v>105.58069381598791</v>
      </c>
      <c r="K74" s="14">
        <f>($F$74/$H$74)*100</f>
        <v>32.98774740810552</v>
      </c>
      <c r="L74" s="14">
        <f>($G$74/$I$74)*100</f>
        <v>67.82445203107213</v>
      </c>
      <c r="M74" s="14">
        <v>0.904560036</v>
      </c>
    </row>
    <row r="75" spans="1:13" s="2" customFormat="1" ht="13.5" customHeight="1">
      <c r="A75" s="11" t="s">
        <v>42</v>
      </c>
      <c r="B75" s="12" t="s">
        <v>178</v>
      </c>
      <c r="C75" s="13" t="s">
        <v>179</v>
      </c>
      <c r="D75" s="13" t="s">
        <v>177</v>
      </c>
      <c r="E75" s="14">
        <v>15931.8804574901</v>
      </c>
      <c r="F75" s="14">
        <v>16435.4852286534</v>
      </c>
      <c r="G75" s="14">
        <v>147935.116225652</v>
      </c>
      <c r="H75" s="14">
        <v>16766.9996254446</v>
      </c>
      <c r="I75" s="14">
        <v>184616.346508909</v>
      </c>
      <c r="J75" s="14">
        <f>($F$75/$E$75)*100</f>
        <v>103.16098763424087</v>
      </c>
      <c r="K75" s="14">
        <f>($F$75/$H$75)*100</f>
        <v>98.02281622116747</v>
      </c>
      <c r="L75" s="14">
        <f>($G$75/$I$75)*100</f>
        <v>80.13110378528324</v>
      </c>
      <c r="M75" s="14">
        <v>0.895285402</v>
      </c>
    </row>
    <row r="76" spans="1:13" s="2" customFormat="1" ht="13.5" customHeight="1">
      <c r="A76" s="11" t="s">
        <v>42</v>
      </c>
      <c r="B76" s="12" t="s">
        <v>180</v>
      </c>
      <c r="C76" s="13" t="s">
        <v>181</v>
      </c>
      <c r="D76" s="13" t="s">
        <v>80</v>
      </c>
      <c r="E76" s="14">
        <v>8.22091548270629</v>
      </c>
      <c r="F76" s="14">
        <v>9.30230889132254</v>
      </c>
      <c r="G76" s="14">
        <v>75.7789338059362</v>
      </c>
      <c r="H76" s="14">
        <v>5.58138533479352</v>
      </c>
      <c r="I76" s="14">
        <v>49.8371198852605</v>
      </c>
      <c r="J76" s="14">
        <f>($F$76/$E$76)*100</f>
        <v>113.1541725601132</v>
      </c>
      <c r="K76" s="14">
        <f>($F$76/$H$76)*100</f>
        <v>166.66666666666677</v>
      </c>
      <c r="L76" s="14">
        <f>($G$76/$I$76)*100</f>
        <v>152.0531964535697</v>
      </c>
      <c r="M76" s="14">
        <v>0.860001543</v>
      </c>
    </row>
    <row r="77" spans="1:13" s="2" customFormat="1" ht="13.5" customHeight="1">
      <c r="A77" s="11" t="s">
        <v>42</v>
      </c>
      <c r="B77" s="12" t="s">
        <v>182</v>
      </c>
      <c r="C77" s="13" t="s">
        <v>183</v>
      </c>
      <c r="D77" s="13" t="s">
        <v>50</v>
      </c>
      <c r="E77" s="14"/>
      <c r="F77" s="14"/>
      <c r="G77" s="14"/>
      <c r="H77" s="14"/>
      <c r="I77" s="14"/>
      <c r="J77" s="14" t="e">
        <f>($F$77/$E$77)*100</f>
        <v>#DIV/0!</v>
      </c>
      <c r="K77" s="14" t="e">
        <f>($F$77/$H$77)*100</f>
        <v>#DIV/0!</v>
      </c>
      <c r="L77" s="14" t="e">
        <f>($G$77/$I$77)*100</f>
        <v>#DIV/0!</v>
      </c>
      <c r="M77" s="14">
        <v>0.850026497</v>
      </c>
    </row>
    <row r="78" spans="1:13" s="2" customFormat="1" ht="13.5" customHeight="1">
      <c r="A78" s="11" t="s">
        <v>42</v>
      </c>
      <c r="B78" s="12" t="s">
        <v>184</v>
      </c>
      <c r="C78" s="13" t="s">
        <v>185</v>
      </c>
      <c r="D78" s="13" t="s">
        <v>50</v>
      </c>
      <c r="E78" s="14">
        <v>10414.5606071874</v>
      </c>
      <c r="F78" s="14">
        <v>11002.7052131253</v>
      </c>
      <c r="G78" s="14">
        <v>91362.463106079</v>
      </c>
      <c r="H78" s="14">
        <v>14012.4452118794</v>
      </c>
      <c r="I78" s="14">
        <v>110378.038427552</v>
      </c>
      <c r="J78" s="14">
        <f>($F$78/$E$78)*100</f>
        <v>105.647330003841</v>
      </c>
      <c r="K78" s="14">
        <f>($F$78/$H$78)*100</f>
        <v>78.52095081733117</v>
      </c>
      <c r="L78" s="14">
        <f>($G$78/$I$78)*100</f>
        <v>82.77231993576864</v>
      </c>
      <c r="M78" s="14">
        <v>0.999754132</v>
      </c>
    </row>
    <row r="79" spans="1:13" s="2" customFormat="1" ht="13.5" customHeight="1">
      <c r="A79" s="11" t="s">
        <v>42</v>
      </c>
      <c r="B79" s="12" t="s">
        <v>186</v>
      </c>
      <c r="C79" s="13" t="s">
        <v>187</v>
      </c>
      <c r="D79" s="13" t="s">
        <v>45</v>
      </c>
      <c r="E79" s="14">
        <v>4820</v>
      </c>
      <c r="F79" s="14">
        <v>4850</v>
      </c>
      <c r="G79" s="14">
        <v>53302.5</v>
      </c>
      <c r="H79" s="14">
        <v>6045</v>
      </c>
      <c r="I79" s="14">
        <v>71301.1</v>
      </c>
      <c r="J79" s="14">
        <f>($F$79/$E$79)*100</f>
        <v>100.62240663900414</v>
      </c>
      <c r="K79" s="14">
        <f>($F$79/$H$79)*100</f>
        <v>80.23159636062861</v>
      </c>
      <c r="L79" s="14">
        <f>($G$79/$I$79)*100</f>
        <v>74.75691118369842</v>
      </c>
      <c r="M79" s="14">
        <v>1</v>
      </c>
    </row>
    <row r="80" spans="1:13" s="2" customFormat="1" ht="13.5" customHeight="1">
      <c r="A80" s="11" t="s">
        <v>42</v>
      </c>
      <c r="B80" s="12" t="s">
        <v>188</v>
      </c>
      <c r="C80" s="13" t="s">
        <v>189</v>
      </c>
      <c r="D80" s="13" t="s">
        <v>50</v>
      </c>
      <c r="E80" s="14">
        <v>54971.8127819577</v>
      </c>
      <c r="F80" s="14">
        <v>55261.2766118292</v>
      </c>
      <c r="G80" s="14">
        <v>544534.093775515</v>
      </c>
      <c r="H80" s="14">
        <v>52629.7872493612</v>
      </c>
      <c r="I80" s="14">
        <v>335288.822463548</v>
      </c>
      <c r="J80" s="14">
        <f>($F$80/$E$80)*100</f>
        <v>100.52656773575876</v>
      </c>
      <c r="K80" s="14">
        <f>($F$80/$H$80)*100</f>
        <v>104.99999999999987</v>
      </c>
      <c r="L80" s="14">
        <f>($G$80/$I$80)*100</f>
        <v>162.40747000586808</v>
      </c>
      <c r="M80" s="14">
        <v>0.760025873</v>
      </c>
    </row>
    <row r="81" spans="1:13" s="2" customFormat="1" ht="13.5" customHeight="1">
      <c r="A81" s="11" t="s">
        <v>42</v>
      </c>
      <c r="B81" s="12" t="s">
        <v>190</v>
      </c>
      <c r="C81" s="13" t="s">
        <v>191</v>
      </c>
      <c r="D81" s="13" t="s">
        <v>80</v>
      </c>
      <c r="E81" s="14">
        <v>4</v>
      </c>
      <c r="F81" s="14">
        <v>5</v>
      </c>
      <c r="G81" s="14">
        <v>37.4</v>
      </c>
      <c r="H81" s="14">
        <v>4.5</v>
      </c>
      <c r="I81" s="14">
        <v>47.2</v>
      </c>
      <c r="J81" s="14">
        <f>($F$81/$E$81)*100</f>
        <v>125</v>
      </c>
      <c r="K81" s="14">
        <f>($F$81/$H$81)*100</f>
        <v>111.11111111111111</v>
      </c>
      <c r="L81" s="14">
        <f>($G$81/$I$81)*100</f>
        <v>79.2372881355932</v>
      </c>
      <c r="M81" s="14">
        <v>1</v>
      </c>
    </row>
    <row r="82" spans="1:13" s="2" customFormat="1" ht="13.5" customHeight="1">
      <c r="A82" s="11" t="s">
        <v>42</v>
      </c>
      <c r="B82" s="12" t="s">
        <v>192</v>
      </c>
      <c r="C82" s="13" t="s">
        <v>193</v>
      </c>
      <c r="D82" s="13" t="s">
        <v>50</v>
      </c>
      <c r="E82" s="14">
        <v>8775.18</v>
      </c>
      <c r="F82" s="14">
        <v>8917.49</v>
      </c>
      <c r="G82" s="14">
        <v>53863.22</v>
      </c>
      <c r="H82" s="14">
        <v>3031.6</v>
      </c>
      <c r="I82" s="14">
        <v>26806.95</v>
      </c>
      <c r="J82" s="14">
        <f>($F$82/$E$82)*100</f>
        <v>101.62173311544606</v>
      </c>
      <c r="K82" s="14">
        <f>($F$82/$H$82)*100</f>
        <v>294.1512732550469</v>
      </c>
      <c r="L82" s="14">
        <f>($G$82/$I$82)*100</f>
        <v>200.93005731722556</v>
      </c>
      <c r="M82" s="14">
        <v>1</v>
      </c>
    </row>
    <row r="83" spans="1:13" s="2" customFormat="1" ht="13.5" customHeight="1">
      <c r="A83" s="11" t="s">
        <v>42</v>
      </c>
      <c r="B83" s="12" t="s">
        <v>194</v>
      </c>
      <c r="C83" s="13" t="s">
        <v>195</v>
      </c>
      <c r="D83" s="13" t="s">
        <v>50</v>
      </c>
      <c r="E83" s="14"/>
      <c r="F83" s="14"/>
      <c r="G83" s="14"/>
      <c r="H83" s="14"/>
      <c r="I83" s="14"/>
      <c r="J83" s="14" t="e">
        <f>($F$83/$E$83)*100</f>
        <v>#DIV/0!</v>
      </c>
      <c r="K83" s="14" t="e">
        <f>($F$83/$H$83)*100</f>
        <v>#DIV/0!</v>
      </c>
      <c r="L83" s="14" t="e">
        <f>($G$83/$I$83)*100</f>
        <v>#DIV/0!</v>
      </c>
      <c r="M83" s="14">
        <v>1</v>
      </c>
    </row>
    <row r="84" spans="1:13" s="2" customFormat="1" ht="13.5" customHeight="1">
      <c r="A84" s="11" t="s">
        <v>42</v>
      </c>
      <c r="B84" s="12" t="s">
        <v>196</v>
      </c>
      <c r="C84" s="13" t="s">
        <v>197</v>
      </c>
      <c r="D84" s="13" t="s">
        <v>50</v>
      </c>
      <c r="E84" s="14">
        <v>80</v>
      </c>
      <c r="F84" s="14">
        <v>82</v>
      </c>
      <c r="G84" s="14">
        <v>685</v>
      </c>
      <c r="H84" s="14">
        <v>56</v>
      </c>
      <c r="I84" s="14">
        <v>575</v>
      </c>
      <c r="J84" s="14">
        <f>($F$84/$E$84)*100</f>
        <v>102.49999999999999</v>
      </c>
      <c r="K84" s="14">
        <f>($F$84/$H$84)*100</f>
        <v>146.42857142857142</v>
      </c>
      <c r="L84" s="14">
        <f>($G$84/$I$84)*100</f>
        <v>119.1304347826087</v>
      </c>
      <c r="M84" s="14">
        <v>1</v>
      </c>
    </row>
    <row r="85" spans="1:13" s="2" customFormat="1" ht="13.5" customHeight="1">
      <c r="A85" s="11" t="s">
        <v>42</v>
      </c>
      <c r="B85" s="12" t="s">
        <v>198</v>
      </c>
      <c r="C85" s="13" t="s">
        <v>199</v>
      </c>
      <c r="D85" s="13" t="s">
        <v>50</v>
      </c>
      <c r="E85" s="14">
        <v>14759.9901993665</v>
      </c>
      <c r="F85" s="14">
        <v>14805.0568361089</v>
      </c>
      <c r="G85" s="14">
        <v>159976.680442151</v>
      </c>
      <c r="H85" s="14">
        <v>13113.3246260858</v>
      </c>
      <c r="I85" s="14">
        <v>149517.447387082</v>
      </c>
      <c r="J85" s="14">
        <f>($F$85/$E$85)*100</f>
        <v>100.30532971996374</v>
      </c>
      <c r="K85" s="14">
        <f>($F$85/$H$85)*100</f>
        <v>112.90086426029451</v>
      </c>
      <c r="L85" s="14">
        <f>($G$85/$I$85)*100</f>
        <v>106.99532612270414</v>
      </c>
      <c r="M85" s="14">
        <v>0.750000498</v>
      </c>
    </row>
    <row r="86" spans="1:13" s="2" customFormat="1" ht="13.5" customHeight="1">
      <c r="A86" s="11" t="s">
        <v>42</v>
      </c>
      <c r="B86" s="12" t="s">
        <v>200</v>
      </c>
      <c r="C86" s="13" t="s">
        <v>201</v>
      </c>
      <c r="D86" s="13" t="s">
        <v>50</v>
      </c>
      <c r="E86" s="14">
        <v>48.9041301555725</v>
      </c>
      <c r="F86" s="14">
        <v>50.6849528223021</v>
      </c>
      <c r="G86" s="14">
        <v>605.712583498306</v>
      </c>
      <c r="H86" s="14">
        <v>56.8356403404679</v>
      </c>
      <c r="I86" s="14">
        <v>595.589291569743</v>
      </c>
      <c r="J86" s="14">
        <f>($F$86/$E$86)*100</f>
        <v>103.6414565826332</v>
      </c>
      <c r="K86" s="14">
        <f>($F$86/$H$86)*100</f>
        <v>89.17811520848406</v>
      </c>
      <c r="L86" s="14">
        <f>($G$86/$I$86)*100</f>
        <v>101.69971019826127</v>
      </c>
      <c r="M86" s="14">
        <v>0.729999693</v>
      </c>
    </row>
    <row r="87" spans="1:13" s="2" customFormat="1" ht="13.5" customHeight="1">
      <c r="A87" s="11" t="s">
        <v>42</v>
      </c>
      <c r="B87" s="12" t="s">
        <v>202</v>
      </c>
      <c r="C87" s="13" t="s">
        <v>203</v>
      </c>
      <c r="D87" s="13" t="s">
        <v>204</v>
      </c>
      <c r="E87" s="14">
        <v>60841.0494472243</v>
      </c>
      <c r="F87" s="14">
        <v>63646.7692904987</v>
      </c>
      <c r="G87" s="14">
        <v>618772.966637791</v>
      </c>
      <c r="H87" s="14">
        <v>94771.7714620873</v>
      </c>
      <c r="I87" s="14">
        <v>897117.237852884</v>
      </c>
      <c r="J87" s="14">
        <f>($F$87/$E$87)*100</f>
        <v>104.61155727714424</v>
      </c>
      <c r="K87" s="14">
        <f>($F$87/$H$87)*100</f>
        <v>67.1579398681601</v>
      </c>
      <c r="L87" s="14">
        <f>($G$87/$I$87)*100</f>
        <v>68.97347866358378</v>
      </c>
      <c r="M87" s="14">
        <v>0.984417602</v>
      </c>
    </row>
    <row r="88" spans="1:13" s="2" customFormat="1" ht="13.5" customHeight="1">
      <c r="A88" s="11" t="s">
        <v>42</v>
      </c>
      <c r="B88" s="12" t="s">
        <v>205</v>
      </c>
      <c r="C88" s="13" t="s">
        <v>206</v>
      </c>
      <c r="D88" s="13" t="s">
        <v>50</v>
      </c>
      <c r="E88" s="14">
        <v>289</v>
      </c>
      <c r="F88" s="14">
        <v>310</v>
      </c>
      <c r="G88" s="14">
        <v>3286.4</v>
      </c>
      <c r="H88" s="14">
        <v>459</v>
      </c>
      <c r="I88" s="14">
        <v>4564.1</v>
      </c>
      <c r="J88" s="14">
        <f>($F$88/$E$88)*100</f>
        <v>107.26643598615917</v>
      </c>
      <c r="K88" s="14">
        <f>($F$88/$H$88)*100</f>
        <v>67.53812636165577</v>
      </c>
      <c r="L88" s="14">
        <f>($G$88/$I$88)*100</f>
        <v>72.00543371091781</v>
      </c>
      <c r="M88" s="14">
        <v>1</v>
      </c>
    </row>
    <row r="89" spans="1:13" s="2" customFormat="1" ht="13.5" customHeight="1">
      <c r="A89" s="11" t="s">
        <v>42</v>
      </c>
      <c r="B89" s="12" t="s">
        <v>207</v>
      </c>
      <c r="C89" s="13" t="s">
        <v>208</v>
      </c>
      <c r="D89" s="13" t="s">
        <v>50</v>
      </c>
      <c r="E89" s="14">
        <v>162.277777737208</v>
      </c>
      <c r="F89" s="14">
        <v>161.101851811576</v>
      </c>
      <c r="G89" s="14">
        <v>1414.25083297977</v>
      </c>
      <c r="H89" s="14">
        <v>140.581944409299</v>
      </c>
      <c r="I89" s="14">
        <v>1337.87444410998</v>
      </c>
      <c r="J89" s="14">
        <f>($F$89/$E$89)*100</f>
        <v>99.27536231884055</v>
      </c>
      <c r="K89" s="14">
        <f>($F$89/$H$89)*100</f>
        <v>114.59640317858606</v>
      </c>
      <c r="L89" s="14">
        <f>($G$89/$I$89)*100</f>
        <v>105.70878599303832</v>
      </c>
      <c r="M89" s="14">
        <v>0.850393701</v>
      </c>
    </row>
    <row r="90" spans="1:13" s="2" customFormat="1" ht="13.5" customHeight="1">
      <c r="A90" s="11" t="s">
        <v>42</v>
      </c>
      <c r="B90" s="12" t="s">
        <v>209</v>
      </c>
      <c r="C90" s="13" t="s">
        <v>210</v>
      </c>
      <c r="D90" s="13" t="s">
        <v>50</v>
      </c>
      <c r="E90" s="14">
        <v>104.5</v>
      </c>
      <c r="F90" s="14">
        <v>107.5</v>
      </c>
      <c r="G90" s="14">
        <v>3037</v>
      </c>
      <c r="H90" s="14">
        <v>239.2</v>
      </c>
      <c r="I90" s="14">
        <v>4099.5</v>
      </c>
      <c r="J90" s="14">
        <f>($F$90/$E$90)*100</f>
        <v>102.87081339712918</v>
      </c>
      <c r="K90" s="14">
        <f>($F$90/$H$90)*100</f>
        <v>44.941471571906355</v>
      </c>
      <c r="L90" s="14">
        <f>($G$90/$I$90)*100</f>
        <v>74.08220514696914</v>
      </c>
      <c r="M90" s="14">
        <v>1</v>
      </c>
    </row>
    <row r="91" spans="1:13" s="2" customFormat="1" ht="13.5" customHeight="1">
      <c r="A91" s="11" t="s">
        <v>42</v>
      </c>
      <c r="B91" s="12" t="s">
        <v>211</v>
      </c>
      <c r="C91" s="13" t="s">
        <v>212</v>
      </c>
      <c r="D91" s="13" t="s">
        <v>50</v>
      </c>
      <c r="E91" s="14">
        <v>7725.72024555562</v>
      </c>
      <c r="F91" s="14">
        <v>7776.19647497061</v>
      </c>
      <c r="G91" s="14">
        <v>75331.8081131091</v>
      </c>
      <c r="H91" s="14">
        <v>6218.04051105982</v>
      </c>
      <c r="I91" s="14">
        <v>58649.7952441278</v>
      </c>
      <c r="J91" s="14">
        <f>($F$91/$E$91)*100</f>
        <v>100.65335305719914</v>
      </c>
      <c r="K91" s="14">
        <f>($F$91/$H$91)*100</f>
        <v>125.05863320027186</v>
      </c>
      <c r="L91" s="14">
        <f>($G$91/$I$91)*100</f>
        <v>128.4434290001235</v>
      </c>
      <c r="M91" s="14">
        <v>0.839999352</v>
      </c>
    </row>
    <row r="92" spans="1:13" s="2" customFormat="1" ht="13.5" customHeight="1">
      <c r="A92" s="11" t="s">
        <v>42</v>
      </c>
      <c r="B92" s="12" t="s">
        <v>213</v>
      </c>
      <c r="C92" s="13" t="s">
        <v>214</v>
      </c>
      <c r="D92" s="13" t="s">
        <v>50</v>
      </c>
      <c r="E92" s="14">
        <v>2233.3306781513</v>
      </c>
      <c r="F92" s="14">
        <v>2222.21958025005</v>
      </c>
      <c r="G92" s="14">
        <v>21241.9500543236</v>
      </c>
      <c r="H92" s="14">
        <v>1823.45462223852</v>
      </c>
      <c r="I92" s="14">
        <v>20227.1364460094</v>
      </c>
      <c r="J92" s="14">
        <f>($F$92/$E$92)*100</f>
        <v>99.50248756218906</v>
      </c>
      <c r="K92" s="14">
        <f>($F$92/$H$92)*100</f>
        <v>121.86865267433944</v>
      </c>
      <c r="L92" s="14">
        <f>($G$92/$I$92)*100</f>
        <v>105.01708984375003</v>
      </c>
      <c r="M92" s="14">
        <v>0.810000963</v>
      </c>
    </row>
    <row r="93" spans="1:13" s="2" customFormat="1" ht="13.5" customHeight="1">
      <c r="A93" s="11" t="s">
        <v>42</v>
      </c>
      <c r="B93" s="12" t="s">
        <v>215</v>
      </c>
      <c r="C93" s="13" t="s">
        <v>216</v>
      </c>
      <c r="D93" s="13" t="s">
        <v>50</v>
      </c>
      <c r="E93" s="14">
        <v>472.082603572309</v>
      </c>
      <c r="F93" s="14">
        <v>487.499246407415</v>
      </c>
      <c r="G93" s="14">
        <v>6687.39244018363</v>
      </c>
      <c r="H93" s="14">
        <v>637.554570002449</v>
      </c>
      <c r="I93" s="14">
        <v>14504.8664667828</v>
      </c>
      <c r="J93" s="14">
        <f>($F$93/$E$93)*100</f>
        <v>103.26566637246243</v>
      </c>
      <c r="K93" s="14">
        <f>($F$93/$H$93)*100</f>
        <v>76.46392471244341</v>
      </c>
      <c r="L93" s="14">
        <f>($G$93/$I$93)*100</f>
        <v>46.104474353474714</v>
      </c>
      <c r="M93" s="14">
        <v>0.720001113</v>
      </c>
    </row>
    <row r="94" spans="1:13" s="2" customFormat="1" ht="13.5" customHeight="1">
      <c r="A94" s="11" t="s">
        <v>42</v>
      </c>
      <c r="B94" s="12" t="s">
        <v>217</v>
      </c>
      <c r="C94" s="13" t="s">
        <v>218</v>
      </c>
      <c r="D94" s="13" t="s">
        <v>219</v>
      </c>
      <c r="E94" s="14">
        <v>39438479</v>
      </c>
      <c r="F94" s="14">
        <v>30000000</v>
      </c>
      <c r="G94" s="14">
        <v>344261178</v>
      </c>
      <c r="H94" s="14">
        <v>29686341</v>
      </c>
      <c r="I94" s="14">
        <v>336829385</v>
      </c>
      <c r="J94" s="14">
        <f>($F$94/$E$94)*100</f>
        <v>76.06784227150342</v>
      </c>
      <c r="K94" s="14">
        <f>($F$94/$H$94)*100</f>
        <v>101.05657682770672</v>
      </c>
      <c r="L94" s="14">
        <f>($G$94/$I$94)*100</f>
        <v>102.20639686766046</v>
      </c>
      <c r="M94" s="14">
        <v>1</v>
      </c>
    </row>
    <row r="95" spans="1:13" s="2" customFormat="1" ht="13.5" customHeight="1">
      <c r="A95" s="11" t="s">
        <v>42</v>
      </c>
      <c r="B95" s="12" t="s">
        <v>220</v>
      </c>
      <c r="C95" s="13" t="s">
        <v>221</v>
      </c>
      <c r="D95" s="13" t="s">
        <v>219</v>
      </c>
      <c r="E95" s="14">
        <v>1428.61908450589</v>
      </c>
      <c r="F95" s="14">
        <v>1531.94687992613</v>
      </c>
      <c r="G95" s="14">
        <v>11718.7197545083</v>
      </c>
      <c r="H95" s="14">
        <v>1139.97513425588</v>
      </c>
      <c r="I95" s="14">
        <v>10085.6913355841</v>
      </c>
      <c r="J95" s="14">
        <f>($F$95/$E$95)*100</f>
        <v>107.2327044025159</v>
      </c>
      <c r="K95" s="14">
        <f>($F$95/$H$95)*100</f>
        <v>134.3842364532021</v>
      </c>
      <c r="L95" s="14">
        <f>($G$95/$I$95)*100</f>
        <v>116.19153674832965</v>
      </c>
      <c r="M95" s="14">
        <v>0.890370298</v>
      </c>
    </row>
    <row r="96" spans="1:13" s="2" customFormat="1" ht="13.5" customHeight="1">
      <c r="A96" s="11" t="s">
        <v>42</v>
      </c>
      <c r="B96" s="12" t="s">
        <v>222</v>
      </c>
      <c r="C96" s="13" t="s">
        <v>223</v>
      </c>
      <c r="D96" s="13" t="s">
        <v>219</v>
      </c>
      <c r="E96" s="14"/>
      <c r="F96" s="14"/>
      <c r="G96" s="14"/>
      <c r="H96" s="14"/>
      <c r="I96" s="14"/>
      <c r="J96" s="14" t="e">
        <f>($F$96/$E$96)*100</f>
        <v>#DIV/0!</v>
      </c>
      <c r="K96" s="14" t="e">
        <f>($F$96/$H$96)*100</f>
        <v>#DIV/0!</v>
      </c>
      <c r="L96" s="14" t="e">
        <f>($G$96/$I$96)*100</f>
        <v>#DIV/0!</v>
      </c>
      <c r="M96" s="14">
        <v>0.891050584</v>
      </c>
    </row>
    <row r="97" spans="1:13" s="2" customFormat="1" ht="13.5" customHeight="1">
      <c r="A97" s="11" t="s">
        <v>42</v>
      </c>
      <c r="B97" s="12" t="s">
        <v>224</v>
      </c>
      <c r="C97" s="13" t="s">
        <v>225</v>
      </c>
      <c r="D97" s="13" t="s">
        <v>219</v>
      </c>
      <c r="E97" s="14"/>
      <c r="F97" s="14"/>
      <c r="G97" s="14"/>
      <c r="H97" s="14"/>
      <c r="I97" s="14"/>
      <c r="J97" s="14" t="e">
        <f>($F$97/$E$97)*100</f>
        <v>#DIV/0!</v>
      </c>
      <c r="K97" s="14" t="e">
        <f>($F$97/$H$97)*100</f>
        <v>#DIV/0!</v>
      </c>
      <c r="L97" s="14" t="e">
        <f>($G$97/$I$97)*100</f>
        <v>#DIV/0!</v>
      </c>
      <c r="M97" s="14">
        <v>1</v>
      </c>
    </row>
    <row r="98" spans="1:13" s="2" customFormat="1" ht="13.5" customHeight="1">
      <c r="A98" s="11" t="s">
        <v>42</v>
      </c>
      <c r="B98" s="12" t="s">
        <v>226</v>
      </c>
      <c r="C98" s="13" t="s">
        <v>227</v>
      </c>
      <c r="D98" s="13" t="s">
        <v>228</v>
      </c>
      <c r="E98" s="14">
        <v>46.1538470059172</v>
      </c>
      <c r="F98" s="14">
        <v>47.6923085727811</v>
      </c>
      <c r="G98" s="14">
        <v>414.923084583195</v>
      </c>
      <c r="H98" s="14">
        <v>38.4615391715976</v>
      </c>
      <c r="I98" s="14">
        <v>306.153851805917</v>
      </c>
      <c r="J98" s="14">
        <f>($F$98/$E$98)*100</f>
        <v>103.33333333333331</v>
      </c>
      <c r="K98" s="14">
        <f>($F$98/$H$98)*100</f>
        <v>124.0000000000002</v>
      </c>
      <c r="L98" s="14">
        <f>($G$98/$I$98)*100</f>
        <v>135.52763819095478</v>
      </c>
      <c r="M98" s="14">
        <v>0.649999988</v>
      </c>
    </row>
    <row r="99" spans="1:13" s="2" customFormat="1" ht="13.5" customHeight="1">
      <c r="A99" s="11" t="s">
        <v>42</v>
      </c>
      <c r="B99" s="12" t="s">
        <v>229</v>
      </c>
      <c r="C99" s="13" t="s">
        <v>230</v>
      </c>
      <c r="D99" s="13" t="s">
        <v>228</v>
      </c>
      <c r="E99" s="14">
        <v>527.024663962385</v>
      </c>
      <c r="F99" s="14">
        <v>540.538116884498</v>
      </c>
      <c r="G99" s="14">
        <v>5183.76054092233</v>
      </c>
      <c r="H99" s="14">
        <v>1136.48139074966</v>
      </c>
      <c r="I99" s="14">
        <v>5375.24616882866</v>
      </c>
      <c r="J99" s="14">
        <f>($F$99/$E$99)*100</f>
        <v>102.56410256410267</v>
      </c>
      <c r="K99" s="14">
        <f>($F$99/$H$99)*100</f>
        <v>47.56242568370974</v>
      </c>
      <c r="L99" s="14">
        <f>($G$99/$I$99)*100</f>
        <v>96.43763984211986</v>
      </c>
      <c r="M99" s="14">
        <v>0.740003318</v>
      </c>
    </row>
    <row r="100" spans="1:13" s="2" customFormat="1" ht="13.5" customHeight="1">
      <c r="A100" s="11" t="s">
        <v>42</v>
      </c>
      <c r="B100" s="12" t="s">
        <v>231</v>
      </c>
      <c r="C100" s="13" t="s">
        <v>232</v>
      </c>
      <c r="D100" s="13" t="s">
        <v>50</v>
      </c>
      <c r="E100" s="14">
        <v>3112.32770125764</v>
      </c>
      <c r="F100" s="14">
        <v>3178.08110339688</v>
      </c>
      <c r="G100" s="14">
        <v>33152.043441081</v>
      </c>
      <c r="H100" s="14">
        <v>3768.49186010553</v>
      </c>
      <c r="I100" s="14">
        <v>33994.5089059901</v>
      </c>
      <c r="J100" s="14">
        <f>($F$100/$E$100)*100</f>
        <v>102.11267605633782</v>
      </c>
      <c r="K100" s="14">
        <f>($F$100/$H$100)*100</f>
        <v>84.3329698291529</v>
      </c>
      <c r="L100" s="14">
        <f>($G$100/$I$100)*100</f>
        <v>97.52176015473883</v>
      </c>
      <c r="M100" s="14">
        <v>0.73000025</v>
      </c>
    </row>
    <row r="101" spans="1:13" s="2" customFormat="1" ht="13.5" customHeight="1">
      <c r="A101" s="11" t="s">
        <v>42</v>
      </c>
      <c r="B101" s="12" t="s">
        <v>233</v>
      </c>
      <c r="C101" s="13" t="s">
        <v>234</v>
      </c>
      <c r="D101" s="13" t="s">
        <v>50</v>
      </c>
      <c r="E101" s="14">
        <v>250</v>
      </c>
      <c r="F101" s="14">
        <v>250</v>
      </c>
      <c r="G101" s="14">
        <v>2285</v>
      </c>
      <c r="H101" s="14">
        <v>245</v>
      </c>
      <c r="I101" s="14">
        <v>1764</v>
      </c>
      <c r="J101" s="14">
        <f>($F$101/$E$101)*100</f>
        <v>100</v>
      </c>
      <c r="K101" s="14">
        <f>($F$101/$H$101)*100</f>
        <v>102.04081632653062</v>
      </c>
      <c r="L101" s="14">
        <f>($G$101/$I$101)*100</f>
        <v>129.53514739229024</v>
      </c>
      <c r="M101" s="14">
        <v>1</v>
      </c>
    </row>
    <row r="102" spans="1:13" s="2" customFormat="1" ht="13.5" customHeight="1">
      <c r="A102" s="11" t="s">
        <v>42</v>
      </c>
      <c r="B102" s="12" t="s">
        <v>235</v>
      </c>
      <c r="C102" s="13" t="s">
        <v>236</v>
      </c>
      <c r="D102" s="13" t="s">
        <v>50</v>
      </c>
      <c r="E102" s="14"/>
      <c r="F102" s="14"/>
      <c r="G102" s="14"/>
      <c r="H102" s="14"/>
      <c r="I102" s="14"/>
      <c r="J102" s="14" t="e">
        <f>($F$102/$E$102)*100</f>
        <v>#DIV/0!</v>
      </c>
      <c r="K102" s="14" t="e">
        <f>($F$102/$H$102)*100</f>
        <v>#DIV/0!</v>
      </c>
      <c r="L102" s="14" t="e">
        <f>($G$102/$I$102)*100</f>
        <v>#DIV/0!</v>
      </c>
      <c r="M102" s="14">
        <v>1</v>
      </c>
    </row>
    <row r="103" spans="1:13" s="2" customFormat="1" ht="13.5" customHeight="1">
      <c r="A103" s="11" t="s">
        <v>42</v>
      </c>
      <c r="B103" s="12" t="s">
        <v>237</v>
      </c>
      <c r="C103" s="13" t="s">
        <v>238</v>
      </c>
      <c r="D103" s="13" t="s">
        <v>80</v>
      </c>
      <c r="E103" s="14"/>
      <c r="F103" s="14"/>
      <c r="G103" s="14"/>
      <c r="H103" s="14"/>
      <c r="I103" s="14"/>
      <c r="J103" s="14" t="e">
        <f>($F$103/$E$103)*100</f>
        <v>#DIV/0!</v>
      </c>
      <c r="K103" s="14" t="e">
        <f>($F$103/$H$103)*100</f>
        <v>#DIV/0!</v>
      </c>
      <c r="L103" s="14" t="e">
        <f>($G$103/$I$103)*100</f>
        <v>#DIV/0!</v>
      </c>
      <c r="M103" s="14">
        <v>1</v>
      </c>
    </row>
    <row r="104" spans="1:13" s="2" customFormat="1" ht="13.5" customHeight="1">
      <c r="A104" s="11" t="s">
        <v>42</v>
      </c>
      <c r="B104" s="12" t="s">
        <v>239</v>
      </c>
      <c r="C104" s="13" t="s">
        <v>240</v>
      </c>
      <c r="D104" s="13" t="s">
        <v>80</v>
      </c>
      <c r="E104" s="14">
        <v>8231.9</v>
      </c>
      <c r="F104" s="14">
        <v>8500</v>
      </c>
      <c r="G104" s="14">
        <v>42613.92</v>
      </c>
      <c r="H104" s="14">
        <v>7905</v>
      </c>
      <c r="I104" s="14">
        <v>80729.22</v>
      </c>
      <c r="J104" s="14">
        <f>($F$104/$E$104)*100</f>
        <v>103.25684228428432</v>
      </c>
      <c r="K104" s="14">
        <f>($F$104/$H$104)*100</f>
        <v>107.5268817204301</v>
      </c>
      <c r="L104" s="14">
        <f>($G$104/$I$104)*100</f>
        <v>52.78624022380001</v>
      </c>
      <c r="M104" s="14">
        <v>1</v>
      </c>
    </row>
    <row r="105" spans="1:13" s="2" customFormat="1" ht="13.5" customHeight="1">
      <c r="A105" s="11" t="s">
        <v>42</v>
      </c>
      <c r="B105" s="12" t="s">
        <v>241</v>
      </c>
      <c r="C105" s="13" t="s">
        <v>242</v>
      </c>
      <c r="D105" s="13" t="s">
        <v>204</v>
      </c>
      <c r="E105" s="14">
        <v>58304.270487655</v>
      </c>
      <c r="F105" s="14">
        <v>56842.1637208357</v>
      </c>
      <c r="G105" s="14">
        <v>536677.394035594</v>
      </c>
      <c r="H105" s="14">
        <v>56416.900125591</v>
      </c>
      <c r="I105" s="14">
        <v>549140.564747718</v>
      </c>
      <c r="J105" s="14">
        <f>($F$105/$E$105)*100</f>
        <v>97.4922818610193</v>
      </c>
      <c r="K105" s="14">
        <f>($F$105/$H$105)*100</f>
        <v>100.75378759608913</v>
      </c>
      <c r="L105" s="14">
        <f>($G$105/$I$105)*100</f>
        <v>97.73042249795371</v>
      </c>
      <c r="M105" s="14">
        <v>0.949999023</v>
      </c>
    </row>
    <row r="106" spans="1:13" s="2" customFormat="1" ht="13.5" customHeight="1">
      <c r="A106" s="11" t="s">
        <v>42</v>
      </c>
      <c r="B106" s="12" t="s">
        <v>243</v>
      </c>
      <c r="C106" s="13" t="s">
        <v>244</v>
      </c>
      <c r="D106" s="13" t="s">
        <v>204</v>
      </c>
      <c r="E106" s="14"/>
      <c r="F106" s="14"/>
      <c r="G106" s="14"/>
      <c r="H106" s="14"/>
      <c r="I106" s="14"/>
      <c r="J106" s="14" t="e">
        <f>($F$106/$E$106)*100</f>
        <v>#DIV/0!</v>
      </c>
      <c r="K106" s="14" t="e">
        <f>($F$106/$H$106)*100</f>
        <v>#DIV/0!</v>
      </c>
      <c r="L106" s="14" t="e">
        <f>($G$106/$I$106)*100</f>
        <v>#DIV/0!</v>
      </c>
      <c r="M106" s="14">
        <v>0.949999023</v>
      </c>
    </row>
    <row r="107" spans="1:13" s="2" customFormat="1" ht="13.5" customHeight="1">
      <c r="A107" s="11" t="s">
        <v>42</v>
      </c>
      <c r="B107" s="12" t="s">
        <v>245</v>
      </c>
      <c r="C107" s="13" t="s">
        <v>246</v>
      </c>
      <c r="D107" s="13" t="s">
        <v>219</v>
      </c>
      <c r="E107" s="14">
        <v>26.4402793238476</v>
      </c>
      <c r="F107" s="14">
        <v>26.4402793238476</v>
      </c>
      <c r="G107" s="14">
        <v>1866.91363573602</v>
      </c>
      <c r="H107" s="14">
        <v>241.411246000347</v>
      </c>
      <c r="I107" s="14">
        <v>2959.01212954711</v>
      </c>
      <c r="J107" s="14">
        <f>($F$107/$E$107)*100</f>
        <v>100</v>
      </c>
      <c r="K107" s="14">
        <f>($F$107/$H$107)*100</f>
        <v>10.952380952380983</v>
      </c>
      <c r="L107" s="14">
        <f>($G$107/$I$107)*100</f>
        <v>63.09246309246321</v>
      </c>
      <c r="M107" s="14">
        <v>0.86988491</v>
      </c>
    </row>
    <row r="108" spans="1:13" s="2" customFormat="1" ht="13.5" customHeight="1">
      <c r="A108" s="11" t="s">
        <v>42</v>
      </c>
      <c r="B108" s="12" t="s">
        <v>247</v>
      </c>
      <c r="C108" s="13" t="s">
        <v>248</v>
      </c>
      <c r="D108" s="13" t="s">
        <v>172</v>
      </c>
      <c r="E108" s="14">
        <v>25420.1581015644</v>
      </c>
      <c r="F108" s="14">
        <v>26446.346682531</v>
      </c>
      <c r="G108" s="14">
        <v>334300.254896086</v>
      </c>
      <c r="H108" s="14">
        <v>25071.0450659599</v>
      </c>
      <c r="I108" s="14">
        <v>316121.659119422</v>
      </c>
      <c r="J108" s="14">
        <f>($F$108/$E$108)*100</f>
        <v>104.03690872757964</v>
      </c>
      <c r="K108" s="14">
        <f>($F$108/$H$108)*100</f>
        <v>105.48561742421502</v>
      </c>
      <c r="L108" s="14">
        <f>($G$108/$I$108)*100</f>
        <v>105.75050625360556</v>
      </c>
      <c r="M108" s="14">
        <v>0.670000752</v>
      </c>
    </row>
    <row r="109" spans="1:13" s="2" customFormat="1" ht="13.5" customHeight="1">
      <c r="A109" s="11" t="s">
        <v>42</v>
      </c>
      <c r="B109" s="12" t="s">
        <v>249</v>
      </c>
      <c r="C109" s="13" t="s">
        <v>250</v>
      </c>
      <c r="D109" s="13" t="s">
        <v>204</v>
      </c>
      <c r="E109" s="14">
        <v>499446</v>
      </c>
      <c r="F109" s="14">
        <v>493533</v>
      </c>
      <c r="G109" s="14">
        <v>4949545</v>
      </c>
      <c r="H109" s="14">
        <v>711564</v>
      </c>
      <c r="I109" s="14">
        <v>6242996</v>
      </c>
      <c r="J109" s="14">
        <f>($F$109/$E$109)*100</f>
        <v>98.81608822575414</v>
      </c>
      <c r="K109" s="14">
        <f>($F$109/$H$109)*100</f>
        <v>69.35890517226841</v>
      </c>
      <c r="L109" s="14">
        <f>($G$109/$I$109)*100</f>
        <v>79.28156609422784</v>
      </c>
      <c r="M109" s="14">
        <v>1</v>
      </c>
    </row>
    <row r="110" spans="1:13" s="2" customFormat="1" ht="13.5" customHeight="1">
      <c r="A110" s="11" t="s">
        <v>42</v>
      </c>
      <c r="B110" s="12" t="s">
        <v>251</v>
      </c>
      <c r="C110" s="13" t="s">
        <v>252</v>
      </c>
      <c r="D110" s="13" t="s">
        <v>204</v>
      </c>
      <c r="E110" s="14">
        <v>303437.637510947</v>
      </c>
      <c r="F110" s="14">
        <v>324675.298110982</v>
      </c>
      <c r="G110" s="14">
        <v>3034036.11539704</v>
      </c>
      <c r="H110" s="14">
        <v>560125.928197489</v>
      </c>
      <c r="I110" s="14">
        <v>3805321.76657757</v>
      </c>
      <c r="J110" s="14">
        <f>($F$110/$E$110)*100</f>
        <v>106.99901988897761</v>
      </c>
      <c r="K110" s="14">
        <f>($F$110/$H$110)*100</f>
        <v>57.96469718082897</v>
      </c>
      <c r="L110" s="14">
        <f>($G$110/$I$110)*100</f>
        <v>79.73139464959861</v>
      </c>
      <c r="M110" s="14">
        <v>0.770000063</v>
      </c>
    </row>
    <row r="111" spans="1:13" s="2" customFormat="1" ht="13.5" customHeight="1">
      <c r="A111" s="11" t="s">
        <v>42</v>
      </c>
      <c r="B111" s="12" t="s">
        <v>253</v>
      </c>
      <c r="C111" s="13" t="s">
        <v>254</v>
      </c>
      <c r="D111" s="13" t="s">
        <v>80</v>
      </c>
      <c r="E111" s="14">
        <v>109.523737811838</v>
      </c>
      <c r="F111" s="14">
        <v>147.618950963782</v>
      </c>
      <c r="G111" s="14">
        <v>503.356813278277</v>
      </c>
      <c r="H111" s="14">
        <v>43.8094951247353</v>
      </c>
      <c r="I111" s="14">
        <v>314.285508503536</v>
      </c>
      <c r="J111" s="14">
        <f>($F$111/$E$111)*100</f>
        <v>134.78260869565247</v>
      </c>
      <c r="K111" s="14">
        <f>($F$111/$H$111)*100</f>
        <v>336.9565217391305</v>
      </c>
      <c r="L111" s="14">
        <f>($G$111/$I$111)*100</f>
        <v>160.15909090909096</v>
      </c>
      <c r="M111" s="14">
        <v>0.84000055</v>
      </c>
    </row>
    <row r="112" spans="1:13" s="2" customFormat="1" ht="13.5" customHeight="1">
      <c r="A112" s="11" t="s">
        <v>42</v>
      </c>
      <c r="B112" s="12" t="s">
        <v>255</v>
      </c>
      <c r="C112" s="13" t="s">
        <v>256</v>
      </c>
      <c r="D112" s="13" t="s">
        <v>80</v>
      </c>
      <c r="E112" s="14">
        <v>2380</v>
      </c>
      <c r="F112" s="14">
        <v>2363</v>
      </c>
      <c r="G112" s="14">
        <v>23389.2</v>
      </c>
      <c r="H112" s="14">
        <v>947.9</v>
      </c>
      <c r="I112" s="14">
        <v>9143.75</v>
      </c>
      <c r="J112" s="14">
        <f>($F$112/$E$112)*100</f>
        <v>99.28571428571429</v>
      </c>
      <c r="K112" s="14">
        <f>($F$112/$H$112)*100</f>
        <v>249.2878995674649</v>
      </c>
      <c r="L112" s="14">
        <f>($G$112/$I$112)*100</f>
        <v>255.7943950786056</v>
      </c>
      <c r="M112" s="14">
        <v>1</v>
      </c>
    </row>
    <row r="113" spans="1:13" s="2" customFormat="1" ht="13.5" customHeight="1">
      <c r="A113" s="11" t="s">
        <v>42</v>
      </c>
      <c r="B113" s="12" t="s">
        <v>257</v>
      </c>
      <c r="C113" s="13" t="s">
        <v>258</v>
      </c>
      <c r="D113" s="13" t="s">
        <v>219</v>
      </c>
      <c r="E113" s="14">
        <v>273249</v>
      </c>
      <c r="F113" s="14">
        <v>278546</v>
      </c>
      <c r="G113" s="14">
        <v>2564223</v>
      </c>
      <c r="H113" s="14">
        <v>277764</v>
      </c>
      <c r="I113" s="14">
        <v>2360890</v>
      </c>
      <c r="J113" s="14">
        <f>($F$113/$E$113)*100</f>
        <v>101.93852493513242</v>
      </c>
      <c r="K113" s="14">
        <f>($F$113/$H$113)*100</f>
        <v>100.28153396408462</v>
      </c>
      <c r="L113" s="14">
        <f>($G$113/$I$113)*100</f>
        <v>108.61255712887936</v>
      </c>
      <c r="M113" s="14">
        <v>1</v>
      </c>
    </row>
    <row r="114" spans="1:13" s="2" customFormat="1" ht="13.5" customHeight="1">
      <c r="A114" s="11" t="s">
        <v>42</v>
      </c>
      <c r="B114" s="12" t="s">
        <v>259</v>
      </c>
      <c r="C114" s="13" t="s">
        <v>260</v>
      </c>
      <c r="D114" s="13" t="s">
        <v>219</v>
      </c>
      <c r="E114" s="14">
        <v>140818</v>
      </c>
      <c r="F114" s="14">
        <v>146847</v>
      </c>
      <c r="G114" s="14">
        <v>1394431</v>
      </c>
      <c r="H114" s="14">
        <v>146267</v>
      </c>
      <c r="I114" s="14">
        <v>1963492</v>
      </c>
      <c r="J114" s="14">
        <f>($F$114/$E$114)*100</f>
        <v>104.281412887557</v>
      </c>
      <c r="K114" s="14">
        <f>($F$114/$H$114)*100</f>
        <v>100.39653510361188</v>
      </c>
      <c r="L114" s="14">
        <f>($G$114/$I$114)*100</f>
        <v>71.01791094641587</v>
      </c>
      <c r="M114" s="14">
        <v>1</v>
      </c>
    </row>
    <row r="115" spans="1:13" s="2" customFormat="1" ht="13.5" customHeight="1">
      <c r="A115" s="11" t="s">
        <v>42</v>
      </c>
      <c r="B115" s="12" t="s">
        <v>261</v>
      </c>
      <c r="C115" s="13" t="s">
        <v>262</v>
      </c>
      <c r="D115" s="13" t="s">
        <v>219</v>
      </c>
      <c r="E115" s="14">
        <v>113134</v>
      </c>
      <c r="F115" s="14">
        <v>116086</v>
      </c>
      <c r="G115" s="14">
        <v>902455</v>
      </c>
      <c r="H115" s="14">
        <v>101526</v>
      </c>
      <c r="I115" s="14">
        <v>683503</v>
      </c>
      <c r="J115" s="14">
        <f>($F$115/$E$115)*100</f>
        <v>102.60929517209681</v>
      </c>
      <c r="K115" s="14">
        <f>($F$115/$H$115)*100</f>
        <v>114.34115399011091</v>
      </c>
      <c r="L115" s="14">
        <f>($G$115/$I$115)*100</f>
        <v>132.03380233883394</v>
      </c>
      <c r="M115" s="14">
        <v>1</v>
      </c>
    </row>
    <row r="116" spans="1:13" s="2" customFormat="1" ht="13.5" customHeight="1">
      <c r="A116" s="11" t="s">
        <v>42</v>
      </c>
      <c r="B116" s="12" t="s">
        <v>263</v>
      </c>
      <c r="C116" s="13" t="s">
        <v>264</v>
      </c>
      <c r="D116" s="13" t="s">
        <v>219</v>
      </c>
      <c r="E116" s="14">
        <v>47857</v>
      </c>
      <c r="F116" s="14">
        <v>48469</v>
      </c>
      <c r="G116" s="14">
        <v>509219</v>
      </c>
      <c r="H116" s="14">
        <v>29950</v>
      </c>
      <c r="I116" s="14">
        <v>625783</v>
      </c>
      <c r="J116" s="14">
        <f>($F$116/$E$116)*100</f>
        <v>101.27880978749191</v>
      </c>
      <c r="K116" s="14">
        <f>($F$116/$H$116)*100</f>
        <v>161.8330550918197</v>
      </c>
      <c r="L116" s="14">
        <f>($G$116/$I$116)*100</f>
        <v>81.3730957855998</v>
      </c>
      <c r="M116" s="14">
        <v>1</v>
      </c>
    </row>
    <row r="117" spans="1:13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219</v>
      </c>
      <c r="E117" s="14">
        <v>123844.465181757</v>
      </c>
      <c r="F117" s="14">
        <v>127384.142643187</v>
      </c>
      <c r="G117" s="14">
        <v>1267004.37085904</v>
      </c>
      <c r="H117" s="14">
        <v>110743.444672729</v>
      </c>
      <c r="I117" s="14">
        <v>1138313.91867652</v>
      </c>
      <c r="J117" s="14">
        <f>($F$117/$E$117)*100</f>
        <v>102.85816362986839</v>
      </c>
      <c r="K117" s="14">
        <f>($F$117/$H$117)*100</f>
        <v>115.02635033580081</v>
      </c>
      <c r="L117" s="14">
        <f>($G$117/$I$117)*100</f>
        <v>111.30535699081534</v>
      </c>
      <c r="M117" s="14">
        <v>0.94923903</v>
      </c>
    </row>
    <row r="118" spans="1:13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269</v>
      </c>
      <c r="E118" s="14">
        <v>492.13</v>
      </c>
      <c r="F118" s="14">
        <v>510.57</v>
      </c>
      <c r="G118" s="14">
        <v>4193.4</v>
      </c>
      <c r="H118" s="14">
        <v>457.42</v>
      </c>
      <c r="I118" s="14">
        <v>3902.41</v>
      </c>
      <c r="J118" s="14">
        <f>($F$118/$E$118)*100</f>
        <v>103.74697742466421</v>
      </c>
      <c r="K118" s="14">
        <f>($F$118/$H$118)*100</f>
        <v>111.61951816711118</v>
      </c>
      <c r="L118" s="14">
        <f>($G$118/$I$118)*100</f>
        <v>107.45667420901441</v>
      </c>
      <c r="M118" s="14">
        <v>1</v>
      </c>
    </row>
    <row r="119" spans="1:13" s="2" customFormat="1" ht="13.5" customHeight="1">
      <c r="A119" s="11" t="s">
        <v>42</v>
      </c>
      <c r="B119" s="12" t="s">
        <v>270</v>
      </c>
      <c r="C119" s="13" t="s">
        <v>271</v>
      </c>
      <c r="D119" s="13" t="s">
        <v>269</v>
      </c>
      <c r="E119" s="14">
        <v>720.989370453711</v>
      </c>
      <c r="F119" s="14">
        <v>719.989385196494</v>
      </c>
      <c r="G119" s="14">
        <v>6997.476836199</v>
      </c>
      <c r="H119" s="14">
        <v>664.050209907755</v>
      </c>
      <c r="I119" s="14">
        <v>6415.27541959449</v>
      </c>
      <c r="J119" s="14">
        <f>($F$119/$E$119)*100</f>
        <v>99.86130374479895</v>
      </c>
      <c r="K119" s="14">
        <f>($F$119/$H$119)*100</f>
        <v>108.42393759600041</v>
      </c>
      <c r="L119" s="14">
        <f>($G$119/$I$119)*100</f>
        <v>109.07523650233728</v>
      </c>
      <c r="M119" s="14">
        <v>1.000014743</v>
      </c>
    </row>
    <row r="120" spans="1:13" s="2" customFormat="1" ht="13.5" customHeight="1">
      <c r="A120" s="11" t="s">
        <v>42</v>
      </c>
      <c r="B120" s="12" t="s">
        <v>272</v>
      </c>
      <c r="C120" s="13" t="s">
        <v>273</v>
      </c>
      <c r="D120" s="13" t="s">
        <v>274</v>
      </c>
      <c r="E120" s="14">
        <v>8397</v>
      </c>
      <c r="F120" s="14">
        <v>8435</v>
      </c>
      <c r="G120" s="14">
        <v>81610</v>
      </c>
      <c r="H120" s="14">
        <v>7677</v>
      </c>
      <c r="I120" s="14">
        <v>75799</v>
      </c>
      <c r="J120" s="14">
        <f>($F$120/$E$120)*100</f>
        <v>100.45254257472907</v>
      </c>
      <c r="K120" s="14">
        <f>($F$120/$H$120)*100</f>
        <v>109.87364856063566</v>
      </c>
      <c r="L120" s="14">
        <f>($G$120/$I$120)*100</f>
        <v>107.66632805182125</v>
      </c>
      <c r="M120" s="14">
        <v>1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2013-10-16T04:48:27Z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