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2385" activeTab="0"/>
  </bookViews>
  <sheets>
    <sheet name="Du tru tet 2020" sheetId="1" r:id="rId1"/>
    <sheet name="PL " sheetId="2" r:id="rId2"/>
  </sheets>
  <definedNames/>
  <calcPr fullCalcOnLoad="1"/>
</workbook>
</file>

<file path=xl/sharedStrings.xml><?xml version="1.0" encoding="utf-8"?>
<sst xmlns="http://schemas.openxmlformats.org/spreadsheetml/2006/main" count="129" uniqueCount="61">
  <si>
    <t>TT</t>
  </si>
  <si>
    <t>Đơn vị</t>
  </si>
  <si>
    <t>Cty Chăn nuôi Bình Minh</t>
  </si>
  <si>
    <t>Công ty Anh Hoàng Thy</t>
  </si>
  <si>
    <t>Thịt heo</t>
  </si>
  <si>
    <t>Trứng gà</t>
  </si>
  <si>
    <t xml:space="preserve">Gạo </t>
  </si>
  <si>
    <t>Lượng</t>
  </si>
  <si>
    <t>Tổng cộng</t>
  </si>
  <si>
    <t>Mặt hàng</t>
  </si>
  <si>
    <t>Xăng, dầu</t>
  </si>
  <si>
    <t xml:space="preserve">Siêu thị Coop Mart </t>
  </si>
  <si>
    <t>Các mặt hàng Tết</t>
  </si>
  <si>
    <t>Tổng</t>
  </si>
  <si>
    <t>Dự trữ phục vụ
 Tết (vốn đơn vị)</t>
  </si>
  <si>
    <t>Công ty Bibica</t>
  </si>
  <si>
    <t>Công ty CP Đường Biên Hòa</t>
  </si>
  <si>
    <t>Đường</t>
  </si>
  <si>
    <t>Cty TNHH TMDV QT Big C Đồng Nai</t>
  </si>
  <si>
    <t>Heo hơi</t>
  </si>
  <si>
    <t>Công ty Xăng dầu Đồng Nai</t>
  </si>
  <si>
    <t>Siêu thị Lotte Mart Biên Hòa</t>
  </si>
  <si>
    <t>lít</t>
  </si>
  <si>
    <t>Dự trữ theo Kế hoạch BOG</t>
  </si>
  <si>
    <t>Siêu thị Vinmart Biên Hòa</t>
  </si>
  <si>
    <t>Cty CP VLXD và Chất Đốt ĐN</t>
  </si>
  <si>
    <t>Kho xăng dầu Dầu khí Đồng Tháp Petimex</t>
  </si>
  <si>
    <t>Trung tâm thương mại Big C Tân Hiệp</t>
  </si>
  <si>
    <t>Siêu thị Hoàng Đức</t>
  </si>
  <si>
    <t>CN Cty CP Sài Gòn Lương thực</t>
  </si>
  <si>
    <t>tấn</t>
  </si>
  <si>
    <t xml:space="preserve"> tấn</t>
  </si>
  <si>
    <t>Đơn 
vị tính</t>
  </si>
  <si>
    <t>Đơn
 vị tính</t>
  </si>
  <si>
    <t>PHỤ LỤC</t>
  </si>
  <si>
    <t>Công ty CP Xăng dầu Tín Nghĩa</t>
  </si>
  <si>
    <t>Công ty CP Thương mại Long Thành</t>
  </si>
  <si>
    <t>Tiền (ngàn đồng)</t>
  </si>
  <si>
    <t>Trung tâm MM Mega Market Biên Hòa</t>
  </si>
  <si>
    <t>Công ty Cổ phần CP Đồng Nai</t>
  </si>
  <si>
    <t>Quả</t>
  </si>
  <si>
    <t xml:space="preserve"> lít</t>
  </si>
  <si>
    <t>LƯỢNG HÀNG HÓA DỰ TRỮ  PHỤC VỤ TẾT KỶ HỢI 2019</t>
  </si>
  <si>
    <t>GIÁM ĐỐC</t>
  </si>
  <si>
    <t>LƯỢNG HÀNG HÓA DỰ TRỮ MỘT SỐ DN, HTX PHỤC VỤ TẾT CANH TÝ 2020</t>
  </si>
  <si>
    <t>(Kèm theo Báo cáo số ……/BC-SCT ngày  …/...../2019 của Sở Công Thương Đồng Nai)</t>
  </si>
  <si>
    <t>Thịt gà, gà lông</t>
  </si>
  <si>
    <t>con</t>
  </si>
  <si>
    <t>Công ty Japfa</t>
  </si>
  <si>
    <t xml:space="preserve">Thịt heo, heo hơi </t>
  </si>
  <si>
    <t>Thịt gà, gà hơi</t>
  </si>
  <si>
    <t>Công ty Sungin</t>
  </si>
  <si>
    <t>Con</t>
  </si>
  <si>
    <t>Công ty CJ</t>
  </si>
  <si>
    <t>Công ty Nông súc sản</t>
  </si>
  <si>
    <t>Công ty Dolico</t>
  </si>
  <si>
    <t>Bánh</t>
  </si>
  <si>
    <t>Kẹo</t>
  </si>
  <si>
    <t>Công ty TNHH MTV Hương Vĩnh Cửu</t>
  </si>
  <si>
    <t>Các đơn vị tham gia BOG</t>
  </si>
  <si>
    <t>Gạo, dầu ăn, đường, nước chấm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</si>
</sst>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##0"/>
    <numFmt numFmtId="185" formatCode="_(* #,##0.0_);_(* \(#,##0.0\);_(* &quot;-&quot;??_);_(@_)"/>
    <numFmt numFmtId="186" formatCode="_(* #,##0_);_(* \(#,##0\);_(* &quot;-&quot;??_);_(@_)"/>
    <numFmt numFmtId="187" formatCode="0.0"/>
  </numFmts>
  <fonts count="47">
    <font>
      <sz val="13"/>
      <name val="Times New Roman"/>
      <family val="0"/>
    </font>
    <font>
      <sz val="10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42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42" applyNumberFormat="1" applyFont="1" applyAlignment="1">
      <alignment/>
    </xf>
    <xf numFmtId="1" fontId="0" fillId="0" borderId="0" xfId="42" applyNumberFormat="1" applyFont="1" applyAlignment="1">
      <alignment/>
    </xf>
    <xf numFmtId="1" fontId="5" fillId="0" borderId="0" xfId="0" applyNumberFormat="1" applyFont="1" applyAlignment="1">
      <alignment/>
    </xf>
    <xf numFmtId="3" fontId="46" fillId="0" borderId="10" xfId="42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 wrapText="1"/>
    </xf>
    <xf numFmtId="3" fontId="46" fillId="0" borderId="10" xfId="42" applyNumberFormat="1" applyFont="1" applyBorder="1" applyAlignment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3" fontId="6" fillId="0" borderId="10" xfId="42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G6" sqref="G6"/>
    </sheetView>
  </sheetViews>
  <sheetFormatPr defaultColWidth="8.88671875" defaultRowHeight="16.5"/>
  <cols>
    <col min="1" max="1" width="4.4453125" style="0" customWidth="1"/>
    <col min="2" max="2" width="24.21484375" style="0" customWidth="1"/>
    <col min="3" max="3" width="13.99609375" style="0" customWidth="1"/>
    <col min="4" max="4" width="8.10546875" style="16" customWidth="1"/>
    <col min="5" max="5" width="6.10546875" style="16" customWidth="1"/>
    <col min="6" max="6" width="10.10546875" style="22" customWidth="1"/>
    <col min="7" max="7" width="9.21484375" style="16" bestFit="1" customWidth="1"/>
    <col min="8" max="8" width="5.5546875" style="16" customWidth="1"/>
    <col min="9" max="9" width="13.88671875" style="16" customWidth="1"/>
    <col min="10" max="10" width="9.10546875" style="16" customWidth="1"/>
    <col min="11" max="11" width="5.3359375" style="16" customWidth="1"/>
    <col min="12" max="12" width="13.6640625" style="16" customWidth="1"/>
    <col min="14" max="14" width="21.88671875" style="0" customWidth="1"/>
    <col min="16" max="16" width="9.99609375" style="0" bestFit="1" customWidth="1"/>
  </cols>
  <sheetData>
    <row r="1" spans="4:7" ht="21.75" customHeight="1">
      <c r="D1" s="45" t="s">
        <v>34</v>
      </c>
      <c r="E1" s="46"/>
      <c r="F1" s="46"/>
      <c r="G1" s="46"/>
    </row>
    <row r="2" spans="1:12" ht="21.75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s="1" customFormat="1" ht="33" customHeight="1">
      <c r="A4" s="49" t="s">
        <v>0</v>
      </c>
      <c r="B4" s="49" t="s">
        <v>1</v>
      </c>
      <c r="C4" s="49" t="s">
        <v>9</v>
      </c>
      <c r="D4" s="37" t="s">
        <v>23</v>
      </c>
      <c r="E4" s="37"/>
      <c r="F4" s="37"/>
      <c r="G4" s="36" t="s">
        <v>14</v>
      </c>
      <c r="H4" s="36"/>
      <c r="I4" s="37"/>
      <c r="J4" s="37" t="s">
        <v>8</v>
      </c>
      <c r="K4" s="37"/>
      <c r="L4" s="37"/>
      <c r="N4" s="2"/>
    </row>
    <row r="5" spans="1:14" s="1" customFormat="1" ht="50.25" customHeight="1">
      <c r="A5" s="49"/>
      <c r="B5" s="49"/>
      <c r="C5" s="49"/>
      <c r="D5" s="17" t="s">
        <v>7</v>
      </c>
      <c r="E5" s="18" t="s">
        <v>32</v>
      </c>
      <c r="F5" s="19" t="s">
        <v>37</v>
      </c>
      <c r="G5" s="17" t="s">
        <v>7</v>
      </c>
      <c r="H5" s="18" t="s">
        <v>32</v>
      </c>
      <c r="I5" s="18" t="s">
        <v>37</v>
      </c>
      <c r="J5" s="17" t="s">
        <v>7</v>
      </c>
      <c r="K5" s="18" t="s">
        <v>33</v>
      </c>
      <c r="L5" s="18" t="s">
        <v>37</v>
      </c>
      <c r="N5" s="2"/>
    </row>
    <row r="6" spans="1:14" s="1" customFormat="1" ht="48.75" customHeight="1">
      <c r="A6" s="5">
        <v>1</v>
      </c>
      <c r="B6" s="32" t="s">
        <v>59</v>
      </c>
      <c r="C6" s="33" t="s">
        <v>60</v>
      </c>
      <c r="D6" s="17"/>
      <c r="E6" s="18"/>
      <c r="F6" s="25">
        <v>3185000</v>
      </c>
      <c r="G6" s="17"/>
      <c r="H6" s="18"/>
      <c r="I6" s="18"/>
      <c r="J6" s="17"/>
      <c r="K6" s="18"/>
      <c r="L6" s="18"/>
      <c r="N6" s="2"/>
    </row>
    <row r="7" spans="1:14" s="1" customFormat="1" ht="36.75" customHeight="1">
      <c r="A7" s="5">
        <v>2</v>
      </c>
      <c r="B7" s="6" t="s">
        <v>18</v>
      </c>
      <c r="C7" s="6" t="s">
        <v>12</v>
      </c>
      <c r="D7" s="8"/>
      <c r="E7" s="8"/>
      <c r="F7" s="27">
        <v>1069716</v>
      </c>
      <c r="G7" s="7"/>
      <c r="H7" s="7"/>
      <c r="I7" s="7">
        <v>73154021</v>
      </c>
      <c r="J7" s="8"/>
      <c r="K7" s="8"/>
      <c r="L7" s="7">
        <f aca="true" t="shared" si="0" ref="L7:L12">F7+I7</f>
        <v>74223737</v>
      </c>
      <c r="N7" s="2"/>
    </row>
    <row r="8" spans="1:14" s="1" customFormat="1" ht="36.75" customHeight="1">
      <c r="A8" s="5">
        <v>3</v>
      </c>
      <c r="B8" s="6" t="s">
        <v>27</v>
      </c>
      <c r="C8" s="6" t="s">
        <v>12</v>
      </c>
      <c r="D8" s="8"/>
      <c r="E8" s="8"/>
      <c r="F8" s="27">
        <v>7111856</v>
      </c>
      <c r="G8" s="7"/>
      <c r="H8" s="7"/>
      <c r="I8" s="7">
        <v>72091994</v>
      </c>
      <c r="J8" s="8"/>
      <c r="K8" s="8"/>
      <c r="L8" s="7">
        <f t="shared" si="0"/>
        <v>79203850</v>
      </c>
      <c r="N8" s="2"/>
    </row>
    <row r="9" spans="1:14" s="1" customFormat="1" ht="26.25" customHeight="1">
      <c r="A9" s="5">
        <v>4</v>
      </c>
      <c r="B9" s="6" t="s">
        <v>24</v>
      </c>
      <c r="C9" s="6" t="s">
        <v>12</v>
      </c>
      <c r="D9" s="8"/>
      <c r="E9" s="8"/>
      <c r="F9" s="27">
        <v>5096285</v>
      </c>
      <c r="G9" s="7"/>
      <c r="H9" s="7"/>
      <c r="I9" s="7">
        <v>10173310</v>
      </c>
      <c r="J9" s="8"/>
      <c r="K9" s="8"/>
      <c r="L9" s="7">
        <f t="shared" si="0"/>
        <v>15269595</v>
      </c>
      <c r="N9" s="2"/>
    </row>
    <row r="10" spans="1:14" s="1" customFormat="1" ht="18.75" customHeight="1">
      <c r="A10" s="5">
        <v>5</v>
      </c>
      <c r="B10" s="6" t="s">
        <v>28</v>
      </c>
      <c r="C10" s="6" t="s">
        <v>12</v>
      </c>
      <c r="D10" s="8"/>
      <c r="E10" s="8"/>
      <c r="F10" s="27">
        <v>347000</v>
      </c>
      <c r="G10" s="7"/>
      <c r="H10" s="7"/>
      <c r="I10" s="7">
        <v>936000</v>
      </c>
      <c r="J10" s="8"/>
      <c r="K10" s="8"/>
      <c r="L10" s="7">
        <f t="shared" si="0"/>
        <v>1283000</v>
      </c>
      <c r="N10" s="2"/>
    </row>
    <row r="11" spans="1:14" s="1" customFormat="1" ht="23.25" customHeight="1">
      <c r="A11" s="5">
        <v>6</v>
      </c>
      <c r="B11" s="9" t="s">
        <v>11</v>
      </c>
      <c r="C11" s="9" t="s">
        <v>12</v>
      </c>
      <c r="D11" s="8"/>
      <c r="E11" s="8"/>
      <c r="F11" s="27">
        <v>64660000</v>
      </c>
      <c r="G11" s="7"/>
      <c r="H11" s="7"/>
      <c r="I11" s="7">
        <v>55000000</v>
      </c>
      <c r="J11" s="8"/>
      <c r="K11" s="8"/>
      <c r="L11" s="7">
        <f t="shared" si="0"/>
        <v>119660000</v>
      </c>
      <c r="N11" s="2"/>
    </row>
    <row r="12" spans="1:14" s="1" customFormat="1" ht="39.75" customHeight="1">
      <c r="A12" s="5">
        <v>7</v>
      </c>
      <c r="B12" s="9" t="s">
        <v>38</v>
      </c>
      <c r="C12" s="9" t="s">
        <v>12</v>
      </c>
      <c r="E12" s="8"/>
      <c r="F12" s="8">
        <v>11091000</v>
      </c>
      <c r="G12" s="7"/>
      <c r="H12" s="7"/>
      <c r="I12" s="7">
        <v>28844800</v>
      </c>
      <c r="J12" s="8"/>
      <c r="K12" s="8"/>
      <c r="L12" s="7">
        <f t="shared" si="0"/>
        <v>39935800</v>
      </c>
      <c r="N12" s="2"/>
    </row>
    <row r="13" spans="1:14" s="1" customFormat="1" ht="22.5" customHeight="1">
      <c r="A13" s="5">
        <v>8</v>
      </c>
      <c r="B13" s="9" t="s">
        <v>21</v>
      </c>
      <c r="C13" s="9" t="s">
        <v>12</v>
      </c>
      <c r="D13" s="8"/>
      <c r="E13" s="8"/>
      <c r="F13" s="27"/>
      <c r="G13" s="15"/>
      <c r="H13" s="15"/>
      <c r="I13" s="7">
        <v>30000000</v>
      </c>
      <c r="J13" s="8"/>
      <c r="K13" s="8"/>
      <c r="L13" s="7">
        <v>30000000</v>
      </c>
      <c r="N13" s="2"/>
    </row>
    <row r="14" spans="1:14" s="1" customFormat="1" ht="25.5" customHeight="1">
      <c r="A14" s="5">
        <v>9</v>
      </c>
      <c r="B14" s="6" t="s">
        <v>54</v>
      </c>
      <c r="C14" s="6" t="s">
        <v>19</v>
      </c>
      <c r="D14" s="8"/>
      <c r="E14" s="8"/>
      <c r="F14" s="27"/>
      <c r="G14" s="7">
        <v>3500</v>
      </c>
      <c r="H14" s="7" t="s">
        <v>47</v>
      </c>
      <c r="I14" s="7">
        <v>19600000</v>
      </c>
      <c r="J14" s="7"/>
      <c r="K14" s="7"/>
      <c r="L14" s="7">
        <v>19600000</v>
      </c>
      <c r="N14" s="2"/>
    </row>
    <row r="15" spans="1:14" s="1" customFormat="1" ht="27.75" customHeight="1">
      <c r="A15" s="5">
        <v>10</v>
      </c>
      <c r="B15" s="6" t="s">
        <v>2</v>
      </c>
      <c r="C15" s="6" t="s">
        <v>46</v>
      </c>
      <c r="D15" s="8">
        <v>60</v>
      </c>
      <c r="E15" s="8" t="s">
        <v>30</v>
      </c>
      <c r="F15" s="25">
        <v>5700000</v>
      </c>
      <c r="G15" s="8">
        <v>1500000</v>
      </c>
      <c r="H15" s="8" t="s">
        <v>47</v>
      </c>
      <c r="I15" s="7">
        <v>144000000</v>
      </c>
      <c r="J15" s="8"/>
      <c r="K15" s="8"/>
      <c r="L15" s="8">
        <f>F15+I15</f>
        <v>149700000</v>
      </c>
      <c r="N15" s="2"/>
    </row>
    <row r="16" spans="1:14" s="1" customFormat="1" ht="33.75" customHeight="1">
      <c r="A16" s="5">
        <v>11</v>
      </c>
      <c r="B16" s="6" t="s">
        <v>29</v>
      </c>
      <c r="C16" s="6" t="s">
        <v>6</v>
      </c>
      <c r="D16" s="8">
        <v>320</v>
      </c>
      <c r="E16" s="8" t="s">
        <v>31</v>
      </c>
      <c r="F16" s="25">
        <v>3200000</v>
      </c>
      <c r="G16" s="8">
        <v>17</v>
      </c>
      <c r="H16" s="8" t="s">
        <v>30</v>
      </c>
      <c r="I16" s="7">
        <v>213900</v>
      </c>
      <c r="J16" s="8"/>
      <c r="K16" s="8" t="s">
        <v>31</v>
      </c>
      <c r="L16" s="8">
        <f>F16+I16</f>
        <v>3413900</v>
      </c>
      <c r="N16" s="2"/>
    </row>
    <row r="17" spans="1:14" s="1" customFormat="1" ht="21" customHeight="1">
      <c r="A17" s="41">
        <v>12</v>
      </c>
      <c r="B17" s="38" t="s">
        <v>39</v>
      </c>
      <c r="C17" s="6" t="s">
        <v>49</v>
      </c>
      <c r="D17" s="8">
        <v>225</v>
      </c>
      <c r="E17" s="8" t="s">
        <v>30</v>
      </c>
      <c r="F17" s="25">
        <v>15750000</v>
      </c>
      <c r="G17" s="8">
        <v>90000</v>
      </c>
      <c r="H17" s="8" t="s">
        <v>47</v>
      </c>
      <c r="I17" s="25">
        <v>504000000000</v>
      </c>
      <c r="J17" s="8">
        <v>250</v>
      </c>
      <c r="K17" s="8" t="s">
        <v>30</v>
      </c>
      <c r="L17" s="25">
        <v>504015750000</v>
      </c>
      <c r="N17" s="2"/>
    </row>
    <row r="18" spans="1:14" s="1" customFormat="1" ht="21" customHeight="1">
      <c r="A18" s="42"/>
      <c r="B18" s="39"/>
      <c r="C18" s="6" t="s">
        <v>5</v>
      </c>
      <c r="D18" s="8">
        <v>1500000</v>
      </c>
      <c r="E18" s="8" t="s">
        <v>40</v>
      </c>
      <c r="F18" s="25">
        <v>3000000</v>
      </c>
      <c r="G18" s="8">
        <v>21000000</v>
      </c>
      <c r="H18" s="8" t="s">
        <v>40</v>
      </c>
      <c r="I18" s="25">
        <v>42000000</v>
      </c>
      <c r="J18" s="25">
        <v>22500000</v>
      </c>
      <c r="K18" s="8" t="s">
        <v>40</v>
      </c>
      <c r="L18" s="25">
        <v>45000000</v>
      </c>
      <c r="N18" s="2"/>
    </row>
    <row r="19" spans="1:14" s="1" customFormat="1" ht="21" customHeight="1">
      <c r="A19" s="43"/>
      <c r="B19" s="40"/>
      <c r="C19" s="6" t="s">
        <v>50</v>
      </c>
      <c r="D19" s="8">
        <v>120</v>
      </c>
      <c r="E19" s="8" t="s">
        <v>30</v>
      </c>
      <c r="F19" s="25">
        <v>7200000</v>
      </c>
      <c r="G19" s="8">
        <v>1350000</v>
      </c>
      <c r="H19" s="8" t="s">
        <v>47</v>
      </c>
      <c r="I19" s="7">
        <v>47250000</v>
      </c>
      <c r="J19" s="8"/>
      <c r="K19" s="8"/>
      <c r="L19" s="7">
        <v>54450000</v>
      </c>
      <c r="N19" s="2"/>
    </row>
    <row r="20" spans="1:14" s="1" customFormat="1" ht="21" customHeight="1">
      <c r="A20" s="30">
        <v>13</v>
      </c>
      <c r="B20" s="29" t="s">
        <v>48</v>
      </c>
      <c r="C20" s="6" t="s">
        <v>19</v>
      </c>
      <c r="D20" s="8"/>
      <c r="E20" s="8"/>
      <c r="F20" s="25"/>
      <c r="G20" s="8">
        <v>45000</v>
      </c>
      <c r="H20" s="8" t="s">
        <v>47</v>
      </c>
      <c r="I20" s="7">
        <v>252000000</v>
      </c>
      <c r="J20" s="8"/>
      <c r="K20" s="8"/>
      <c r="L20" s="7">
        <v>252000000</v>
      </c>
      <c r="N20" s="2"/>
    </row>
    <row r="21" spans="1:14" s="1" customFormat="1" ht="21" customHeight="1">
      <c r="A21" s="30">
        <v>14</v>
      </c>
      <c r="B21" s="29" t="s">
        <v>51</v>
      </c>
      <c r="C21" s="6" t="s">
        <v>19</v>
      </c>
      <c r="D21" s="8"/>
      <c r="E21" s="8"/>
      <c r="F21" s="25"/>
      <c r="G21" s="8">
        <v>9900</v>
      </c>
      <c r="H21" s="8" t="s">
        <v>52</v>
      </c>
      <c r="I21" s="7">
        <v>55440000</v>
      </c>
      <c r="J21" s="8"/>
      <c r="K21" s="8"/>
      <c r="L21" s="7">
        <v>55440000</v>
      </c>
      <c r="N21" s="2"/>
    </row>
    <row r="22" spans="1:14" s="1" customFormat="1" ht="21" customHeight="1">
      <c r="A22" s="30">
        <v>15</v>
      </c>
      <c r="B22" s="29" t="s">
        <v>53</v>
      </c>
      <c r="C22" s="6" t="s">
        <v>19</v>
      </c>
      <c r="D22" s="8"/>
      <c r="E22" s="8"/>
      <c r="F22" s="25"/>
      <c r="G22" s="8">
        <v>45000</v>
      </c>
      <c r="H22" s="8" t="s">
        <v>47</v>
      </c>
      <c r="I22" s="7">
        <v>252000000</v>
      </c>
      <c r="J22" s="8"/>
      <c r="K22" s="8"/>
      <c r="L22" s="7">
        <v>252000000</v>
      </c>
      <c r="N22" s="2"/>
    </row>
    <row r="23" spans="1:14" s="1" customFormat="1" ht="21" customHeight="1">
      <c r="A23" s="30">
        <v>16</v>
      </c>
      <c r="B23" s="29" t="s">
        <v>55</v>
      </c>
      <c r="C23" s="6" t="s">
        <v>19</v>
      </c>
      <c r="D23" s="8"/>
      <c r="E23" s="8"/>
      <c r="F23" s="25"/>
      <c r="G23" s="8">
        <v>3600</v>
      </c>
      <c r="H23" s="8" t="s">
        <v>47</v>
      </c>
      <c r="I23" s="7">
        <v>20160000</v>
      </c>
      <c r="J23" s="8"/>
      <c r="K23" s="8"/>
      <c r="L23" s="7">
        <v>20160000</v>
      </c>
      <c r="N23" s="2"/>
    </row>
    <row r="24" spans="1:14" s="1" customFormat="1" ht="20.25" customHeight="1">
      <c r="A24" s="5">
        <v>17</v>
      </c>
      <c r="B24" s="6" t="s">
        <v>3</v>
      </c>
      <c r="C24" s="6" t="s">
        <v>4</v>
      </c>
      <c r="D24" s="8">
        <v>60</v>
      </c>
      <c r="E24" s="8" t="s">
        <v>30</v>
      </c>
      <c r="F24" s="25">
        <v>4200000</v>
      </c>
      <c r="G24" s="8">
        <v>60</v>
      </c>
      <c r="H24" s="8" t="s">
        <v>31</v>
      </c>
      <c r="I24" s="25">
        <v>4200000</v>
      </c>
      <c r="J24" s="8">
        <f>D24+G24</f>
        <v>120</v>
      </c>
      <c r="K24" s="8" t="s">
        <v>31</v>
      </c>
      <c r="L24" s="8">
        <f>F24+I24</f>
        <v>8400000</v>
      </c>
      <c r="N24" s="2"/>
    </row>
    <row r="25" spans="1:14" s="1" customFormat="1" ht="35.25" customHeight="1">
      <c r="A25" s="31">
        <v>18</v>
      </c>
      <c r="B25" s="6" t="s">
        <v>58</v>
      </c>
      <c r="C25" s="6" t="s">
        <v>4</v>
      </c>
      <c r="D25" s="8">
        <v>90</v>
      </c>
      <c r="E25" s="8" t="s">
        <v>30</v>
      </c>
      <c r="F25" s="25">
        <v>6300000</v>
      </c>
      <c r="G25" s="8"/>
      <c r="H25" s="8"/>
      <c r="I25" s="25"/>
      <c r="J25" s="8"/>
      <c r="K25" s="8"/>
      <c r="L25" s="8">
        <v>6300000</v>
      </c>
      <c r="N25" s="2"/>
    </row>
    <row r="26" spans="1:14" s="1" customFormat="1" ht="24" customHeight="1">
      <c r="A26" s="41">
        <v>19</v>
      </c>
      <c r="B26" s="6" t="s">
        <v>16</v>
      </c>
      <c r="C26" s="6" t="s">
        <v>17</v>
      </c>
      <c r="D26" s="8">
        <v>2000</v>
      </c>
      <c r="E26" s="8" t="s">
        <v>30</v>
      </c>
      <c r="F26" s="27">
        <v>43200000</v>
      </c>
      <c r="G26" s="7">
        <v>1000</v>
      </c>
      <c r="H26" s="7" t="s">
        <v>30</v>
      </c>
      <c r="I26" s="7">
        <v>21600000</v>
      </c>
      <c r="J26" s="7">
        <v>3000</v>
      </c>
      <c r="K26" s="7" t="s">
        <v>30</v>
      </c>
      <c r="L26" s="7">
        <f>F26+I26</f>
        <v>64800000</v>
      </c>
      <c r="N26" s="2"/>
    </row>
    <row r="27" spans="1:14" s="1" customFormat="1" ht="24" customHeight="1">
      <c r="A27" s="42"/>
      <c r="B27" s="38" t="s">
        <v>15</v>
      </c>
      <c r="C27" s="6" t="s">
        <v>56</v>
      </c>
      <c r="D27" s="13"/>
      <c r="E27" s="13"/>
      <c r="G27" s="27">
        <v>2200</v>
      </c>
      <c r="H27" s="7" t="s">
        <v>30</v>
      </c>
      <c r="I27" s="7">
        <v>710000000</v>
      </c>
      <c r="J27" s="27">
        <v>2200</v>
      </c>
      <c r="K27" s="7" t="s">
        <v>30</v>
      </c>
      <c r="L27" s="7">
        <v>710000000</v>
      </c>
      <c r="N27" s="2"/>
    </row>
    <row r="28" spans="1:14" s="1" customFormat="1" ht="20.25" customHeight="1">
      <c r="A28" s="43"/>
      <c r="B28" s="40"/>
      <c r="C28" s="6" t="s">
        <v>57</v>
      </c>
      <c r="D28" s="13"/>
      <c r="E28" s="13"/>
      <c r="F28" s="26"/>
      <c r="G28" s="7">
        <v>740</v>
      </c>
      <c r="H28" s="7" t="s">
        <v>30</v>
      </c>
      <c r="I28" s="7">
        <v>400000000</v>
      </c>
      <c r="J28" s="7">
        <v>740</v>
      </c>
      <c r="K28" s="7" t="s">
        <v>30</v>
      </c>
      <c r="L28" s="7">
        <v>400000000</v>
      </c>
      <c r="N28" s="2"/>
    </row>
    <row r="29" spans="1:14" s="1" customFormat="1" ht="22.5" customHeight="1">
      <c r="A29" s="5">
        <v>20</v>
      </c>
      <c r="B29" s="6" t="s">
        <v>35</v>
      </c>
      <c r="C29" s="6" t="s">
        <v>10</v>
      </c>
      <c r="D29" s="8"/>
      <c r="E29" s="8"/>
      <c r="F29" s="27"/>
      <c r="G29" s="7">
        <v>15000000</v>
      </c>
      <c r="H29" s="7" t="s">
        <v>41</v>
      </c>
      <c r="I29" s="7">
        <v>250000000</v>
      </c>
      <c r="J29" s="7">
        <v>15000000</v>
      </c>
      <c r="K29" s="7" t="s">
        <v>41</v>
      </c>
      <c r="L29" s="7">
        <v>250000000</v>
      </c>
      <c r="N29" s="2"/>
    </row>
    <row r="30" spans="1:14" s="1" customFormat="1" ht="22.5" customHeight="1">
      <c r="A30" s="41">
        <v>21</v>
      </c>
      <c r="B30" s="6" t="s">
        <v>20</v>
      </c>
      <c r="C30" s="6" t="s">
        <v>10</v>
      </c>
      <c r="D30" s="8"/>
      <c r="E30" s="8"/>
      <c r="F30" s="27"/>
      <c r="G30" s="7">
        <v>3330000</v>
      </c>
      <c r="H30" s="7" t="s">
        <v>41</v>
      </c>
      <c r="I30" s="7">
        <v>56610000</v>
      </c>
      <c r="J30" s="7">
        <v>3330000</v>
      </c>
      <c r="K30" s="7" t="s">
        <v>41</v>
      </c>
      <c r="L30" s="7">
        <v>56610000</v>
      </c>
      <c r="N30" s="2"/>
    </row>
    <row r="31" spans="1:14" s="1" customFormat="1" ht="20.25" customHeight="1">
      <c r="A31" s="43"/>
      <c r="B31" s="6" t="s">
        <v>25</v>
      </c>
      <c r="C31" s="6" t="s">
        <v>10</v>
      </c>
      <c r="D31" s="8"/>
      <c r="E31" s="8"/>
      <c r="F31" s="27"/>
      <c r="G31" s="7">
        <v>1750000</v>
      </c>
      <c r="H31" s="7" t="s">
        <v>41</v>
      </c>
      <c r="I31" s="7">
        <v>29750000</v>
      </c>
      <c r="J31" s="7">
        <v>1750000</v>
      </c>
      <c r="K31" s="7" t="s">
        <v>41</v>
      </c>
      <c r="L31" s="7">
        <v>29750000</v>
      </c>
      <c r="N31" s="2"/>
    </row>
    <row r="32" spans="1:14" s="1" customFormat="1" ht="32.25" customHeight="1">
      <c r="A32" s="5">
        <v>22</v>
      </c>
      <c r="B32" s="6" t="s">
        <v>36</v>
      </c>
      <c r="C32" s="6" t="s">
        <v>10</v>
      </c>
      <c r="D32" s="8"/>
      <c r="E32" s="8"/>
      <c r="F32" s="27"/>
      <c r="G32" s="7">
        <v>3300000</v>
      </c>
      <c r="H32" s="7" t="s">
        <v>22</v>
      </c>
      <c r="I32" s="7">
        <v>58500000</v>
      </c>
      <c r="J32" s="7">
        <v>3300000</v>
      </c>
      <c r="K32" s="7" t="s">
        <v>22</v>
      </c>
      <c r="L32" s="7">
        <v>58500000</v>
      </c>
      <c r="N32" s="2"/>
    </row>
    <row r="33" spans="1:14" s="1" customFormat="1" ht="33.75" customHeight="1">
      <c r="A33" s="5">
        <v>23</v>
      </c>
      <c r="B33" s="6" t="s">
        <v>26</v>
      </c>
      <c r="C33" s="6" t="s">
        <v>10</v>
      </c>
      <c r="D33" s="8"/>
      <c r="E33" s="8"/>
      <c r="F33" s="27"/>
      <c r="G33" s="7">
        <v>557000</v>
      </c>
      <c r="H33" s="7" t="s">
        <v>41</v>
      </c>
      <c r="I33" s="7">
        <v>8708695</v>
      </c>
      <c r="J33" s="7">
        <v>557000</v>
      </c>
      <c r="K33" s="7" t="s">
        <v>41</v>
      </c>
      <c r="L33" s="7">
        <v>8708695</v>
      </c>
      <c r="N33" s="2"/>
    </row>
    <row r="34" spans="1:12" s="1" customFormat="1" ht="23.25" customHeight="1">
      <c r="A34" s="34" t="s">
        <v>13</v>
      </c>
      <c r="B34" s="35"/>
      <c r="C34" s="10"/>
      <c r="D34" s="8"/>
      <c r="E34" s="8"/>
      <c r="F34" s="28">
        <f>SUM(F6:F33)</f>
        <v>181110857</v>
      </c>
      <c r="G34" s="12"/>
      <c r="H34" s="12"/>
      <c r="I34" s="12">
        <f>SUM(I7:I33)</f>
        <v>506642232720</v>
      </c>
      <c r="J34" s="8"/>
      <c r="K34" s="8"/>
      <c r="L34" s="11">
        <f>F34+I34</f>
        <v>506823343577</v>
      </c>
    </row>
    <row r="35" spans="1:16" ht="16.5">
      <c r="A35" s="4"/>
      <c r="B35" s="4"/>
      <c r="C35" s="4"/>
      <c r="D35" s="20"/>
      <c r="E35" s="20"/>
      <c r="F35" s="21"/>
      <c r="G35" s="20"/>
      <c r="H35" s="20"/>
      <c r="I35" s="20"/>
      <c r="J35" s="20"/>
      <c r="K35" s="20"/>
      <c r="L35" s="20"/>
      <c r="P35" s="3"/>
    </row>
    <row r="36" spans="8:12" ht="18.75">
      <c r="H36" s="44"/>
      <c r="I36" s="44"/>
      <c r="J36" s="44"/>
      <c r="K36" s="44"/>
      <c r="L36" s="44"/>
    </row>
    <row r="37" spans="8:12" ht="18.75">
      <c r="H37" s="44"/>
      <c r="I37" s="44"/>
      <c r="J37" s="44"/>
      <c r="K37" s="44"/>
      <c r="L37" s="44"/>
    </row>
    <row r="38" spans="9:12" ht="18.75">
      <c r="I38" s="23"/>
      <c r="J38" s="23"/>
      <c r="K38" s="23"/>
      <c r="L38" s="23"/>
    </row>
    <row r="39" spans="9:12" ht="18.75">
      <c r="I39" s="23"/>
      <c r="J39" s="23"/>
      <c r="K39" s="23"/>
      <c r="L39" s="23"/>
    </row>
    <row r="40" spans="9:12" ht="18.75">
      <c r="I40" s="23"/>
      <c r="J40" s="23"/>
      <c r="K40" s="23"/>
      <c r="L40" s="23"/>
    </row>
    <row r="41" spans="8:12" ht="18.75">
      <c r="H41" s="44"/>
      <c r="I41" s="44"/>
      <c r="J41" s="44"/>
      <c r="K41" s="44"/>
      <c r="L41" s="44"/>
    </row>
  </sheetData>
  <sheetProtection/>
  <mergeCells count="18">
    <mergeCell ref="H41:L41"/>
    <mergeCell ref="D1:G1"/>
    <mergeCell ref="H36:L36"/>
    <mergeCell ref="H37:L37"/>
    <mergeCell ref="A2:L2"/>
    <mergeCell ref="A3:L3"/>
    <mergeCell ref="A4:A5"/>
    <mergeCell ref="B4:B5"/>
    <mergeCell ref="C4:C5"/>
    <mergeCell ref="D4:F4"/>
    <mergeCell ref="A34:B34"/>
    <mergeCell ref="G4:I4"/>
    <mergeCell ref="J4:L4"/>
    <mergeCell ref="B17:B19"/>
    <mergeCell ref="A17:A19"/>
    <mergeCell ref="A26:A28"/>
    <mergeCell ref="A30:A31"/>
    <mergeCell ref="B27:B28"/>
  </mergeCells>
  <printOptions/>
  <pageMargins left="0.23" right="0.17" top="0.56" bottom="0.51" header="0.23" footer="0.1574803149606299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I10" sqref="I10"/>
    </sheetView>
  </sheetViews>
  <sheetFormatPr defaultColWidth="8.88671875" defaultRowHeight="16.5"/>
  <cols>
    <col min="1" max="1" width="4.4453125" style="0" customWidth="1"/>
    <col min="2" max="2" width="22.10546875" style="0" customWidth="1"/>
    <col min="3" max="3" width="15.10546875" style="0" customWidth="1"/>
    <col min="4" max="4" width="6.6640625" style="16" customWidth="1"/>
    <col min="5" max="5" width="6.10546875" style="16" customWidth="1"/>
    <col min="6" max="6" width="10.10546875" style="22" customWidth="1"/>
    <col min="7" max="7" width="9.21484375" style="16" bestFit="1" customWidth="1"/>
    <col min="8" max="8" width="6.3359375" style="16" customWidth="1"/>
    <col min="9" max="9" width="11.21484375" style="16" bestFit="1" customWidth="1"/>
    <col min="10" max="10" width="9.10546875" style="16" customWidth="1"/>
    <col min="11" max="11" width="6.99609375" style="16" customWidth="1"/>
    <col min="12" max="12" width="12.4453125" style="16" customWidth="1"/>
    <col min="14" max="14" width="21.88671875" style="0" customWidth="1"/>
    <col min="16" max="16" width="9.99609375" style="0" bestFit="1" customWidth="1"/>
  </cols>
  <sheetData>
    <row r="1" spans="4:7" ht="21.75" customHeight="1">
      <c r="D1" s="45" t="s">
        <v>34</v>
      </c>
      <c r="E1" s="46"/>
      <c r="F1" s="46"/>
      <c r="G1" s="46"/>
    </row>
    <row r="2" spans="1:12" ht="21.7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s="1" customFormat="1" ht="33" customHeight="1">
      <c r="A4" s="49" t="s">
        <v>0</v>
      </c>
      <c r="B4" s="49" t="s">
        <v>1</v>
      </c>
      <c r="C4" s="49" t="s">
        <v>9</v>
      </c>
      <c r="D4" s="37" t="s">
        <v>23</v>
      </c>
      <c r="E4" s="37"/>
      <c r="F4" s="37"/>
      <c r="G4" s="36" t="s">
        <v>14</v>
      </c>
      <c r="H4" s="36"/>
      <c r="I4" s="37"/>
      <c r="J4" s="37" t="s">
        <v>8</v>
      </c>
      <c r="K4" s="37"/>
      <c r="L4" s="37"/>
      <c r="N4" s="2"/>
    </row>
    <row r="5" spans="1:14" s="1" customFormat="1" ht="50.25" customHeight="1">
      <c r="A5" s="49"/>
      <c r="B5" s="49"/>
      <c r="C5" s="49"/>
      <c r="D5" s="17" t="s">
        <v>7</v>
      </c>
      <c r="E5" s="18" t="s">
        <v>32</v>
      </c>
      <c r="F5" s="19" t="s">
        <v>37</v>
      </c>
      <c r="G5" s="17" t="s">
        <v>7</v>
      </c>
      <c r="H5" s="18" t="s">
        <v>32</v>
      </c>
      <c r="I5" s="18" t="s">
        <v>37</v>
      </c>
      <c r="J5" s="17" t="s">
        <v>7</v>
      </c>
      <c r="K5" s="18" t="s">
        <v>33</v>
      </c>
      <c r="L5" s="18" t="s">
        <v>37</v>
      </c>
      <c r="N5" s="2"/>
    </row>
    <row r="6" spans="1:14" s="1" customFormat="1" ht="24" customHeight="1">
      <c r="A6" s="5">
        <v>1</v>
      </c>
      <c r="B6" s="6"/>
      <c r="C6" s="6"/>
      <c r="D6" s="7"/>
      <c r="E6" s="7"/>
      <c r="F6" s="24"/>
      <c r="G6" s="8"/>
      <c r="H6" s="8"/>
      <c r="I6" s="14"/>
      <c r="J6" s="8"/>
      <c r="K6" s="8"/>
      <c r="L6" s="8"/>
      <c r="N6" s="2"/>
    </row>
    <row r="7" spans="1:14" s="1" customFormat="1" ht="25.5" customHeight="1">
      <c r="A7" s="5">
        <v>2</v>
      </c>
      <c r="B7" s="6"/>
      <c r="C7" s="9"/>
      <c r="D7" s="8"/>
      <c r="E7" s="8"/>
      <c r="F7" s="24"/>
      <c r="G7" s="8"/>
      <c r="H7" s="8"/>
      <c r="I7" s="7"/>
      <c r="J7" s="8"/>
      <c r="K7" s="8"/>
      <c r="L7" s="8"/>
      <c r="N7" s="2"/>
    </row>
    <row r="8" spans="1:14" s="1" customFormat="1" ht="18.75" customHeight="1">
      <c r="A8" s="5">
        <v>3</v>
      </c>
      <c r="B8" s="6"/>
      <c r="C8" s="9"/>
      <c r="D8" s="8"/>
      <c r="E8" s="8"/>
      <c r="F8" s="24"/>
      <c r="G8" s="8"/>
      <c r="H8" s="8"/>
      <c r="I8" s="14"/>
      <c r="J8" s="8"/>
      <c r="K8" s="8"/>
      <c r="L8" s="13"/>
      <c r="N8" s="2"/>
    </row>
    <row r="9" spans="1:14" s="1" customFormat="1" ht="20.25" customHeight="1">
      <c r="A9" s="5">
        <v>4</v>
      </c>
      <c r="B9" s="6"/>
      <c r="C9" s="9"/>
      <c r="D9" s="8"/>
      <c r="E9" s="8"/>
      <c r="F9" s="24"/>
      <c r="G9" s="8"/>
      <c r="H9" s="8"/>
      <c r="I9" s="7"/>
      <c r="J9" s="8"/>
      <c r="K9" s="8"/>
      <c r="L9" s="8"/>
      <c r="N9" s="2"/>
    </row>
    <row r="10" spans="1:14" s="1" customFormat="1" ht="25.5" customHeight="1">
      <c r="A10" s="5">
        <v>5</v>
      </c>
      <c r="B10" s="6"/>
      <c r="C10" s="9"/>
      <c r="D10" s="8"/>
      <c r="E10" s="8"/>
      <c r="F10" s="24"/>
      <c r="G10" s="8"/>
      <c r="H10" s="8"/>
      <c r="I10" s="14"/>
      <c r="J10" s="8"/>
      <c r="K10" s="8"/>
      <c r="L10" s="8"/>
      <c r="N10" s="2"/>
    </row>
    <row r="11" spans="1:14" s="1" customFormat="1" ht="23.25" customHeight="1">
      <c r="A11" s="5">
        <v>6</v>
      </c>
      <c r="B11" s="6"/>
      <c r="C11" s="9"/>
      <c r="D11" s="8"/>
      <c r="E11" s="8"/>
      <c r="F11" s="25"/>
      <c r="G11" s="8"/>
      <c r="H11" s="8"/>
      <c r="I11" s="7"/>
      <c r="J11" s="8"/>
      <c r="K11" s="8"/>
      <c r="L11" s="8"/>
      <c r="N11" s="2"/>
    </row>
    <row r="12" spans="1:14" s="1" customFormat="1" ht="27" customHeight="1">
      <c r="A12" s="5">
        <v>7</v>
      </c>
      <c r="B12" s="6"/>
      <c r="C12" s="9"/>
      <c r="D12" s="8"/>
      <c r="E12" s="8"/>
      <c r="F12" s="24"/>
      <c r="G12" s="8"/>
      <c r="H12" s="8"/>
      <c r="I12" s="14"/>
      <c r="J12" s="8"/>
      <c r="K12" s="8"/>
      <c r="L12" s="13"/>
      <c r="N12" s="2"/>
    </row>
    <row r="13" spans="1:14" s="1" customFormat="1" ht="27" customHeight="1">
      <c r="A13" s="5">
        <v>8</v>
      </c>
      <c r="B13" s="6"/>
      <c r="C13" s="9"/>
      <c r="D13" s="8"/>
      <c r="E13" s="8"/>
      <c r="F13" s="25"/>
      <c r="G13" s="8"/>
      <c r="H13" s="8"/>
      <c r="I13" s="7"/>
      <c r="J13" s="8"/>
      <c r="K13" s="8"/>
      <c r="L13" s="8"/>
      <c r="N13" s="2"/>
    </row>
    <row r="14" spans="1:14" s="1" customFormat="1" ht="27.75" customHeight="1">
      <c r="A14" s="5">
        <v>9</v>
      </c>
      <c r="B14" s="6"/>
      <c r="C14" s="9"/>
      <c r="D14" s="8"/>
      <c r="E14" s="8"/>
      <c r="F14" s="24"/>
      <c r="G14" s="8"/>
      <c r="H14" s="8"/>
      <c r="I14" s="7"/>
      <c r="J14" s="8"/>
      <c r="K14" s="8"/>
      <c r="L14" s="8"/>
      <c r="N14" s="2"/>
    </row>
    <row r="15" spans="1:14" s="1" customFormat="1" ht="24" customHeight="1">
      <c r="A15" s="5">
        <v>10</v>
      </c>
      <c r="B15" s="6"/>
      <c r="C15" s="9"/>
      <c r="D15" s="8"/>
      <c r="E15" s="8"/>
      <c r="F15" s="25"/>
      <c r="G15" s="8"/>
      <c r="H15" s="8"/>
      <c r="I15" s="7"/>
      <c r="J15" s="8"/>
      <c r="K15" s="8"/>
      <c r="L15" s="8"/>
      <c r="N15" s="2"/>
    </row>
    <row r="16" spans="1:14" s="1" customFormat="1" ht="24" customHeight="1">
      <c r="A16" s="5">
        <v>11</v>
      </c>
      <c r="B16" s="6"/>
      <c r="C16" s="9"/>
      <c r="D16" s="8"/>
      <c r="E16" s="8"/>
      <c r="F16" s="25"/>
      <c r="G16" s="8"/>
      <c r="H16" s="8"/>
      <c r="I16" s="7"/>
      <c r="J16" s="8"/>
      <c r="K16" s="8"/>
      <c r="L16" s="8"/>
      <c r="N16" s="2"/>
    </row>
    <row r="17" spans="1:16" ht="16.5">
      <c r="A17" s="4"/>
      <c r="B17" s="4"/>
      <c r="C17" s="4"/>
      <c r="D17" s="20"/>
      <c r="E17" s="20"/>
      <c r="F17" s="21"/>
      <c r="G17" s="20"/>
      <c r="H17" s="20"/>
      <c r="I17" s="20"/>
      <c r="J17" s="20"/>
      <c r="K17" s="20"/>
      <c r="L17" s="20"/>
      <c r="P17" s="3"/>
    </row>
    <row r="18" spans="8:12" ht="18.75">
      <c r="H18" s="44" t="s">
        <v>43</v>
      </c>
      <c r="I18" s="44"/>
      <c r="J18" s="44"/>
      <c r="K18" s="44"/>
      <c r="L18" s="44"/>
    </row>
    <row r="19" spans="8:12" ht="18.75">
      <c r="H19" s="44"/>
      <c r="I19" s="44"/>
      <c r="J19" s="44"/>
      <c r="K19" s="44"/>
      <c r="L19" s="44"/>
    </row>
    <row r="20" spans="9:12" ht="18.75">
      <c r="I20" s="23"/>
      <c r="J20" s="23"/>
      <c r="K20" s="23"/>
      <c r="L20" s="23"/>
    </row>
    <row r="21" spans="9:12" ht="18.75">
      <c r="I21" s="23"/>
      <c r="J21" s="23"/>
      <c r="K21" s="23"/>
      <c r="L21" s="23"/>
    </row>
    <row r="22" spans="9:12" ht="18.75">
      <c r="I22" s="23"/>
      <c r="J22" s="23"/>
      <c r="K22" s="23"/>
      <c r="L22" s="23"/>
    </row>
    <row r="23" spans="8:12" ht="18.75">
      <c r="H23" s="44"/>
      <c r="I23" s="44"/>
      <c r="J23" s="44"/>
      <c r="K23" s="44"/>
      <c r="L23" s="44"/>
    </row>
  </sheetData>
  <sheetProtection/>
  <mergeCells count="12">
    <mergeCell ref="C4:C5"/>
    <mergeCell ref="D4:F4"/>
    <mergeCell ref="G4:I4"/>
    <mergeCell ref="J4:L4"/>
    <mergeCell ref="H19:L19"/>
    <mergeCell ref="H23:L23"/>
    <mergeCell ref="H18:L18"/>
    <mergeCell ref="D1:G1"/>
    <mergeCell ref="A2:L2"/>
    <mergeCell ref="A3:L3"/>
    <mergeCell ref="A4:A5"/>
    <mergeCell ref="B4:B5"/>
  </mergeCells>
  <printOptions/>
  <pageMargins left="0.45" right="0.17" top="0.5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CONG THUONG 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 TUAN DUNG</dc:creator>
  <cp:keywords/>
  <dc:description/>
  <cp:lastModifiedBy>yenpth</cp:lastModifiedBy>
  <cp:lastPrinted>2019-12-27T01:04:42Z</cp:lastPrinted>
  <dcterms:created xsi:type="dcterms:W3CDTF">2013-04-03T00:41:10Z</dcterms:created>
  <dcterms:modified xsi:type="dcterms:W3CDTF">2019-12-27T03:35:05Z</dcterms:modified>
  <cp:category/>
  <cp:version/>
  <cp:contentType/>
  <cp:contentStatus/>
</cp:coreProperties>
</file>