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150" activeTab="1"/>
  </bookViews>
  <sheets>
    <sheet name="SS94" sheetId="1" r:id="rId1"/>
    <sheet name="HH" sheetId="2" r:id="rId2"/>
  </sheets>
  <definedNames/>
  <calcPr fullCalcOnLoad="1"/>
</workbook>
</file>

<file path=xl/sharedStrings.xml><?xml version="1.0" encoding="utf-8"?>
<sst xmlns="http://schemas.openxmlformats.org/spreadsheetml/2006/main" count="48" uniqueCount="27">
  <si>
    <t>CỤC THỐNG KÊ ĐỒNG NAI</t>
  </si>
  <si>
    <t xml:space="preserve">GRDP THƯƠNG MẠI DỊCH VỤ 2 NĂM RƯỠI  TRÊN ĐỊA BÀN ĐỒNG NAI  </t>
  </si>
  <si>
    <t>(2011 - 2012 và 6 THÁNG NĂM 2013)</t>
  </si>
  <si>
    <t>Lĩnh vực thương mại, dịch vụ</t>
  </si>
  <si>
    <r>
      <t xml:space="preserve">So sánh </t>
    </r>
    <r>
      <rPr>
        <b/>
        <i/>
        <sz val="12"/>
        <rFont val="Times New Roman"/>
        <family val="1"/>
      </rPr>
      <t xml:space="preserve"> (%)</t>
    </r>
  </si>
  <si>
    <t>6T2013</t>
  </si>
  <si>
    <t>2011/2010</t>
  </si>
  <si>
    <t>2012/2011</t>
  </si>
  <si>
    <t>6T/2013 so CKỳ</t>
  </si>
  <si>
    <t>Tổng số</t>
  </si>
  <si>
    <t>Bán buôn, bán lẻ; Sửa chữa ô tô, mô tô, xe máy và xe có động cơ khác</t>
  </si>
  <si>
    <t>Vận tải kho bãi</t>
  </si>
  <si>
    <t>Dịch vụ lưu trú và ăn uống</t>
  </si>
  <si>
    <t>Thông tin và truyền thông</t>
  </si>
  <si>
    <t>Hoạt động tài chính, ngân hàng và bảo hiểm</t>
  </si>
  <si>
    <t>Hoạt động kinh doanh bất động sản</t>
  </si>
  <si>
    <t>Hoạt động chuyên môn, khoa học và công nghệ</t>
  </si>
  <si>
    <t>Hoạt động hành chính và dịch vụ hỗ trợ</t>
  </si>
  <si>
    <t xml:space="preserve"> Hoạt động của Đảng cộng sản, tổ chức chính trị - xã hội, quản lý nhà nước, ANQP và bảo đảm xã hội bắt buộc</t>
  </si>
  <si>
    <t>Giáo dục và Đào tạo</t>
  </si>
  <si>
    <t>Y tế và hoạt động cứu trợ xã hội</t>
  </si>
  <si>
    <t>Nghệ thuật, vui chơi và giải trí</t>
  </si>
  <si>
    <t>Hoạt động dịch vụ khác</t>
  </si>
  <si>
    <t>Hoạt động làm thuê công việc gia đình trong các hộ gia đình; sản xuất sản phẩm vật chất và dịch vụ tự tiêu dùng của hộ gia đình</t>
  </si>
  <si>
    <t>Thuế nhập khẩu hàng hoá và dịch vụ</t>
  </si>
  <si>
    <t>Cơ cấu giá hiện hành (%)</t>
  </si>
  <si>
    <t>6T/2013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</si>
</sst>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.00\ "/>
  </numFmts>
  <fonts count="11">
    <font>
      <sz val="13"/>
      <name val="Times New Roman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4" fontId="3" fillId="2" borderId="1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wrapText="1"/>
    </xf>
    <xf numFmtId="0" fontId="7" fillId="0" borderId="10" xfId="19" applyNumberFormat="1" applyFont="1" applyFill="1" applyBorder="1" applyAlignment="1">
      <alignment wrapText="1"/>
      <protection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/>
    </xf>
    <xf numFmtId="0" fontId="7" fillId="0" borderId="10" xfId="19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7" fillId="0" borderId="11" xfId="19" applyNumberFormat="1" applyFont="1" applyFill="1" applyBorder="1" applyAlignment="1">
      <alignment wrapText="1"/>
      <protection/>
    </xf>
    <xf numFmtId="3" fontId="9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4" fontId="3" fillId="2" borderId="1" xfId="0" applyNumberFormat="1" applyFont="1" applyFill="1" applyBorder="1" applyAlignment="1">
      <alignment/>
    </xf>
    <xf numFmtId="4" fontId="4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0" fontId="7" fillId="2" borderId="10" xfId="19" applyNumberFormat="1" applyFont="1" applyFill="1" applyBorder="1" applyAlignment="1">
      <alignment wrapText="1"/>
      <protection/>
    </xf>
    <xf numFmtId="3" fontId="9" fillId="2" borderId="10" xfId="0" applyNumberFormat="1" applyFont="1" applyFill="1" applyBorder="1" applyAlignment="1">
      <alignment horizontal="right" vertical="center"/>
    </xf>
    <xf numFmtId="164" fontId="9" fillId="2" borderId="10" xfId="0" applyNumberFormat="1" applyFont="1" applyFill="1" applyBorder="1" applyAlignment="1">
      <alignment vertical="center"/>
    </xf>
    <xf numFmtId="2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0" fontId="7" fillId="2" borderId="10" xfId="19" applyNumberFormat="1" applyFont="1" applyFill="1" applyBorder="1" applyAlignment="1">
      <alignment vertical="center" wrapText="1"/>
      <protection/>
    </xf>
    <xf numFmtId="0" fontId="7" fillId="2" borderId="11" xfId="19" applyNumberFormat="1" applyFont="1" applyFill="1" applyBorder="1" applyAlignment="1">
      <alignment wrapText="1"/>
      <protection/>
    </xf>
    <xf numFmtId="3" fontId="9" fillId="2" borderId="11" xfId="0" applyNumberFormat="1" applyFont="1" applyFill="1" applyBorder="1" applyAlignment="1">
      <alignment vertical="center"/>
    </xf>
    <xf numFmtId="164" fontId="9" fillId="2" borderId="11" xfId="0" applyNumberFormat="1" applyFont="1" applyFill="1" applyBorder="1" applyAlignment="1">
      <alignment vertical="center"/>
    </xf>
    <xf numFmtId="2" fontId="9" fillId="2" borderId="11" xfId="0" applyNumberFormat="1" applyFont="1" applyFill="1" applyBorder="1" applyAlignment="1">
      <alignment vertical="center"/>
    </xf>
    <xf numFmtId="165" fontId="9" fillId="2" borderId="11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B1">
      <selection activeCell="A26" sqref="A26"/>
    </sheetView>
  </sheetViews>
  <sheetFormatPr defaultColWidth="8.88671875" defaultRowHeight="16.5"/>
  <cols>
    <col min="1" max="1" width="39.88671875" style="0" customWidth="1"/>
    <col min="2" max="2" width="11.77734375" style="0" customWidth="1"/>
    <col min="3" max="3" width="11.88671875" style="0" customWidth="1"/>
    <col min="4" max="4" width="10.99609375" style="0" customWidth="1"/>
    <col min="7" max="7" width="11.3359375" style="0" customWidth="1"/>
  </cols>
  <sheetData>
    <row r="1" spans="1:7" ht="18.75">
      <c r="A1" s="1" t="s">
        <v>0</v>
      </c>
      <c r="B1" s="2"/>
      <c r="C1" s="2"/>
      <c r="D1" s="2"/>
      <c r="E1" s="3"/>
      <c r="F1" s="2"/>
      <c r="G1" s="2"/>
    </row>
    <row r="2" spans="1:7" ht="18.75">
      <c r="A2" s="4" t="s">
        <v>1</v>
      </c>
      <c r="B2" s="4"/>
      <c r="C2" s="4"/>
      <c r="D2" s="4"/>
      <c r="E2" s="4"/>
      <c r="F2" s="4"/>
      <c r="G2" s="4"/>
    </row>
    <row r="3" spans="1:7" ht="18.75">
      <c r="A3" s="4" t="s">
        <v>2</v>
      </c>
      <c r="B3" s="4"/>
      <c r="C3" s="4"/>
      <c r="D3" s="4"/>
      <c r="E3" s="4"/>
      <c r="F3" s="4"/>
      <c r="G3" s="4"/>
    </row>
    <row r="4" spans="1:7" ht="16.5">
      <c r="A4" s="5"/>
      <c r="B4" s="5"/>
      <c r="C4" s="6"/>
      <c r="D4" s="6"/>
      <c r="E4" s="7"/>
      <c r="F4" s="2"/>
      <c r="G4" s="2"/>
    </row>
    <row r="5" spans="1:7" ht="16.5">
      <c r="A5" s="8" t="s">
        <v>3</v>
      </c>
      <c r="B5" s="9"/>
      <c r="C5" s="9"/>
      <c r="D5" s="9"/>
      <c r="E5" s="10" t="s">
        <v>4</v>
      </c>
      <c r="F5" s="11"/>
      <c r="G5" s="12"/>
    </row>
    <row r="6" spans="1:7" ht="31.5">
      <c r="A6" s="13"/>
      <c r="B6" s="14">
        <v>2011</v>
      </c>
      <c r="C6" s="14">
        <v>2012</v>
      </c>
      <c r="D6" s="14" t="s">
        <v>5</v>
      </c>
      <c r="E6" s="15" t="s">
        <v>6</v>
      </c>
      <c r="F6" s="15" t="s">
        <v>7</v>
      </c>
      <c r="G6" s="15" t="s">
        <v>8</v>
      </c>
    </row>
    <row r="7" spans="1:7" ht="16.5">
      <c r="A7" s="16" t="s">
        <v>9</v>
      </c>
      <c r="B7" s="17">
        <f>SUM(B8:B22)</f>
        <v>10276671</v>
      </c>
      <c r="C7" s="17">
        <f>SUM(C8:C22)</f>
        <v>11776970</v>
      </c>
      <c r="D7" s="17">
        <f>SUM(D8:D22)</f>
        <v>6599968</v>
      </c>
      <c r="E7" s="18">
        <v>114.99573605837679</v>
      </c>
      <c r="F7" s="18">
        <f>C7/B7*100</f>
        <v>114.59907590697415</v>
      </c>
      <c r="G7" s="18">
        <v>112.00860230236496</v>
      </c>
    </row>
    <row r="8" spans="1:7" ht="36.75" customHeight="1">
      <c r="A8" s="19" t="s">
        <v>10</v>
      </c>
      <c r="B8" s="20">
        <v>3155989</v>
      </c>
      <c r="C8" s="21">
        <v>3627888</v>
      </c>
      <c r="D8" s="21">
        <v>2481096</v>
      </c>
      <c r="E8" s="22">
        <v>116.51971815125832</v>
      </c>
      <c r="F8" s="22">
        <f>C8/B8*100</f>
        <v>114.95249191299463</v>
      </c>
      <c r="G8" s="22">
        <v>112.17349552724929</v>
      </c>
    </row>
    <row r="9" spans="1:7" ht="20.25" customHeight="1">
      <c r="A9" s="19" t="s">
        <v>11</v>
      </c>
      <c r="B9" s="20">
        <v>775801</v>
      </c>
      <c r="C9" s="21">
        <v>878072</v>
      </c>
      <c r="D9" s="21">
        <v>373918</v>
      </c>
      <c r="E9" s="22">
        <v>113.95180775981729</v>
      </c>
      <c r="F9" s="22">
        <f aca="true" t="shared" si="0" ref="F9:F22">C9/B9*100</f>
        <v>113.18263317526016</v>
      </c>
      <c r="G9" s="22">
        <v>113.09258083053564</v>
      </c>
    </row>
    <row r="10" spans="1:7" ht="20.25" customHeight="1">
      <c r="A10" s="19" t="s">
        <v>12</v>
      </c>
      <c r="B10" s="20">
        <v>756342</v>
      </c>
      <c r="C10" s="21">
        <v>862541</v>
      </c>
      <c r="D10" s="21">
        <v>384879</v>
      </c>
      <c r="E10" s="22">
        <v>118.02979372852313</v>
      </c>
      <c r="F10" s="22">
        <f t="shared" si="0"/>
        <v>114.04113483053962</v>
      </c>
      <c r="G10" s="22">
        <v>114.33056972347069</v>
      </c>
    </row>
    <row r="11" spans="1:7" ht="20.25" customHeight="1">
      <c r="A11" s="19" t="s">
        <v>13</v>
      </c>
      <c r="B11" s="20">
        <v>252062</v>
      </c>
      <c r="C11" s="21">
        <v>278444</v>
      </c>
      <c r="D11" s="21">
        <v>224926</v>
      </c>
      <c r="E11" s="22">
        <v>109.5326453014666</v>
      </c>
      <c r="F11" s="22">
        <f t="shared" si="0"/>
        <v>110.46647253453517</v>
      </c>
      <c r="G11" s="22">
        <v>111.63744112289618</v>
      </c>
    </row>
    <row r="12" spans="1:7" ht="20.25" customHeight="1">
      <c r="A12" s="19" t="s">
        <v>14</v>
      </c>
      <c r="B12" s="20">
        <v>1069717</v>
      </c>
      <c r="C12" s="21">
        <v>1220879</v>
      </c>
      <c r="D12" s="21">
        <v>568643</v>
      </c>
      <c r="E12" s="22">
        <v>114.55341796822711</v>
      </c>
      <c r="F12" s="22">
        <f t="shared" si="0"/>
        <v>114.1310271782163</v>
      </c>
      <c r="G12" s="22">
        <v>112.23342629489935</v>
      </c>
    </row>
    <row r="13" spans="1:7" ht="20.25" customHeight="1">
      <c r="A13" s="19" t="s">
        <v>15</v>
      </c>
      <c r="B13" s="20">
        <v>991435</v>
      </c>
      <c r="C13" s="21">
        <v>1121125</v>
      </c>
      <c r="D13" s="21">
        <v>498827</v>
      </c>
      <c r="E13" s="22">
        <v>114.86002724846148</v>
      </c>
      <c r="F13" s="22">
        <f t="shared" si="0"/>
        <v>113.08103909989056</v>
      </c>
      <c r="G13" s="22">
        <v>109.07208469902938</v>
      </c>
    </row>
    <row r="14" spans="1:7" ht="20.25" customHeight="1">
      <c r="A14" s="19" t="s">
        <v>16</v>
      </c>
      <c r="B14" s="20">
        <v>152358</v>
      </c>
      <c r="C14" s="21">
        <v>170577</v>
      </c>
      <c r="D14" s="21">
        <v>4006</v>
      </c>
      <c r="E14" s="22">
        <v>109.84873610289982</v>
      </c>
      <c r="F14" s="22">
        <f t="shared" si="0"/>
        <v>111.95801992675148</v>
      </c>
      <c r="G14" s="22">
        <v>110.327733406775</v>
      </c>
    </row>
    <row r="15" spans="1:7" ht="18" customHeight="1">
      <c r="A15" s="19" t="s">
        <v>17</v>
      </c>
      <c r="B15" s="20">
        <v>228372</v>
      </c>
      <c r="C15" s="21">
        <v>241340</v>
      </c>
      <c r="D15" s="21">
        <v>4421</v>
      </c>
      <c r="E15" s="22">
        <v>107.99977300242132</v>
      </c>
      <c r="F15" s="22">
        <f t="shared" si="0"/>
        <v>105.67845445150894</v>
      </c>
      <c r="G15" s="22">
        <v>108.65077414598181</v>
      </c>
    </row>
    <row r="16" spans="1:7" ht="50.25" customHeight="1">
      <c r="A16" s="19" t="s">
        <v>18</v>
      </c>
      <c r="B16" s="20">
        <v>327120</v>
      </c>
      <c r="C16" s="21">
        <v>372526</v>
      </c>
      <c r="D16" s="21">
        <v>169983</v>
      </c>
      <c r="E16" s="23">
        <v>114.41962958428793</v>
      </c>
      <c r="F16" s="22">
        <f t="shared" si="0"/>
        <v>113.88053313768647</v>
      </c>
      <c r="G16" s="23">
        <v>111.93180695758677</v>
      </c>
    </row>
    <row r="17" spans="1:7" ht="20.25" customHeight="1">
      <c r="A17" s="19" t="s">
        <v>19</v>
      </c>
      <c r="B17" s="20">
        <v>612538</v>
      </c>
      <c r="C17" s="21">
        <v>700725</v>
      </c>
      <c r="D17" s="21">
        <v>280009</v>
      </c>
      <c r="E17" s="22">
        <v>112.83327500138154</v>
      </c>
      <c r="F17" s="22">
        <f t="shared" si="0"/>
        <v>114.39698435035868</v>
      </c>
      <c r="G17" s="22">
        <v>112.43309442068703</v>
      </c>
    </row>
    <row r="18" spans="1:7" ht="20.25" customHeight="1">
      <c r="A18" s="19" t="s">
        <v>20</v>
      </c>
      <c r="B18" s="20">
        <v>253174</v>
      </c>
      <c r="C18" s="21">
        <v>291659</v>
      </c>
      <c r="D18" s="21">
        <v>368515</v>
      </c>
      <c r="E18" s="22">
        <v>111.03051459946846</v>
      </c>
      <c r="F18" s="22">
        <f t="shared" si="0"/>
        <v>115.20100800240152</v>
      </c>
      <c r="G18" s="22">
        <v>114.62221309843734</v>
      </c>
    </row>
    <row r="19" spans="1:7" ht="20.25" customHeight="1">
      <c r="A19" s="19" t="s">
        <v>21</v>
      </c>
      <c r="B19" s="20">
        <v>431782</v>
      </c>
      <c r="C19" s="21">
        <v>485393</v>
      </c>
      <c r="D19" s="21">
        <v>302319</v>
      </c>
      <c r="E19" s="22">
        <v>109.68064784897071</v>
      </c>
      <c r="F19" s="22">
        <f t="shared" si="0"/>
        <v>112.41621929584838</v>
      </c>
      <c r="G19" s="22">
        <v>109.59781615695827</v>
      </c>
    </row>
    <row r="20" spans="1:7" ht="20.25" customHeight="1">
      <c r="A20" s="19" t="s">
        <v>22</v>
      </c>
      <c r="B20" s="20">
        <v>188509</v>
      </c>
      <c r="C20" s="21">
        <v>211706</v>
      </c>
      <c r="D20" s="21">
        <v>138582</v>
      </c>
      <c r="E20" s="22">
        <v>110.43357020252023</v>
      </c>
      <c r="F20" s="22">
        <f t="shared" si="0"/>
        <v>112.30551326461867</v>
      </c>
      <c r="G20" s="22">
        <v>109.64893541266112</v>
      </c>
    </row>
    <row r="21" spans="1:7" ht="60.75" customHeight="1">
      <c r="A21" s="24" t="s">
        <v>23</v>
      </c>
      <c r="B21" s="20">
        <v>78977</v>
      </c>
      <c r="C21" s="21">
        <v>88185</v>
      </c>
      <c r="D21" s="21">
        <v>57194</v>
      </c>
      <c r="E21" s="25">
        <v>112.90331803691156</v>
      </c>
      <c r="F21" s="25">
        <f t="shared" si="0"/>
        <v>111.65909062132013</v>
      </c>
      <c r="G21" s="25">
        <v>106.59584381697884</v>
      </c>
    </row>
    <row r="22" spans="1:7" ht="36.75" customHeight="1">
      <c r="A22" s="26" t="s">
        <v>24</v>
      </c>
      <c r="B22" s="27">
        <v>1002495</v>
      </c>
      <c r="C22" s="27">
        <v>1225910</v>
      </c>
      <c r="D22" s="27">
        <v>742650</v>
      </c>
      <c r="E22" s="28">
        <v>119.625192415546</v>
      </c>
      <c r="F22" s="29">
        <f t="shared" si="0"/>
        <v>122.28589668776404</v>
      </c>
      <c r="G22" s="28">
        <v>112.21736003239668</v>
      </c>
    </row>
    <row r="23" spans="1:7" ht="16.5">
      <c r="A23" s="2"/>
      <c r="B23" s="2"/>
      <c r="C23" s="2"/>
      <c r="D23" s="2"/>
      <c r="E23" s="3"/>
      <c r="F23" s="2"/>
      <c r="G23" s="2"/>
    </row>
    <row r="24" spans="1:7" ht="16.5">
      <c r="A24" s="2"/>
      <c r="B24" s="2"/>
      <c r="C24" s="2"/>
      <c r="D24" s="2"/>
      <c r="E24" s="3"/>
      <c r="F24" s="2"/>
      <c r="G24" s="2"/>
    </row>
    <row r="25" spans="1:7" ht="16.5">
      <c r="A25" s="2"/>
      <c r="B25" s="2"/>
      <c r="C25" s="2"/>
      <c r="D25" s="2"/>
      <c r="E25" s="3"/>
      <c r="F25" s="2"/>
      <c r="G25" s="2"/>
    </row>
  </sheetData>
  <mergeCells count="5">
    <mergeCell ref="A2:G2"/>
    <mergeCell ref="A3:G3"/>
    <mergeCell ref="A5:A6"/>
    <mergeCell ref="B5:D5"/>
    <mergeCell ref="E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9" sqref="A9:IV10"/>
    </sheetView>
  </sheetViews>
  <sheetFormatPr defaultColWidth="8.88671875" defaultRowHeight="16.5"/>
  <cols>
    <col min="1" max="1" width="34.99609375" style="0" customWidth="1"/>
  </cols>
  <sheetData>
    <row r="1" spans="1:7" ht="18.75">
      <c r="A1" s="1" t="s">
        <v>0</v>
      </c>
      <c r="B1" s="2"/>
      <c r="C1" s="2"/>
      <c r="D1" s="2"/>
      <c r="E1" s="2"/>
      <c r="F1" s="30"/>
      <c r="G1" s="30"/>
    </row>
    <row r="2" spans="1:7" ht="18.75">
      <c r="A2" s="4" t="s">
        <v>1</v>
      </c>
      <c r="B2" s="4"/>
      <c r="C2" s="4"/>
      <c r="D2" s="4"/>
      <c r="E2" s="4"/>
      <c r="F2" s="4"/>
      <c r="G2" s="4"/>
    </row>
    <row r="3" spans="1:7" ht="18.75">
      <c r="A3" s="4" t="s">
        <v>2</v>
      </c>
      <c r="B3" s="4"/>
      <c r="C3" s="4"/>
      <c r="D3" s="4"/>
      <c r="E3" s="4"/>
      <c r="F3" s="4"/>
      <c r="G3" s="4"/>
    </row>
    <row r="4" spans="1:7" ht="16.5">
      <c r="A4" s="31"/>
      <c r="B4" s="31"/>
      <c r="C4" s="32"/>
      <c r="D4" s="32"/>
      <c r="E4" s="33"/>
      <c r="F4" s="30"/>
      <c r="G4" s="30"/>
    </row>
    <row r="5" spans="1:7" ht="16.5">
      <c r="A5" s="34" t="s">
        <v>3</v>
      </c>
      <c r="B5" s="35"/>
      <c r="C5" s="35"/>
      <c r="D5" s="35"/>
      <c r="E5" s="36" t="s">
        <v>25</v>
      </c>
      <c r="F5" s="37"/>
      <c r="G5" s="38"/>
    </row>
    <row r="6" spans="1:7" ht="16.5">
      <c r="A6" s="39"/>
      <c r="B6" s="40">
        <v>2011</v>
      </c>
      <c r="C6" s="40">
        <v>2012</v>
      </c>
      <c r="D6" s="40" t="s">
        <v>5</v>
      </c>
      <c r="E6" s="41">
        <v>2011</v>
      </c>
      <c r="F6" s="41">
        <v>2012</v>
      </c>
      <c r="G6" s="41" t="s">
        <v>26</v>
      </c>
    </row>
    <row r="7" spans="1:7" ht="16.5">
      <c r="A7" s="42" t="s">
        <v>9</v>
      </c>
      <c r="B7" s="43">
        <f aca="true" t="shared" si="0" ref="B7:G7">SUM(B8:B22)</f>
        <v>34763250</v>
      </c>
      <c r="C7" s="43">
        <f t="shared" si="0"/>
        <v>41569500</v>
      </c>
      <c r="D7" s="43">
        <f t="shared" si="0"/>
        <v>21183000</v>
      </c>
      <c r="E7" s="44">
        <f t="shared" si="0"/>
        <v>100</v>
      </c>
      <c r="F7" s="44">
        <f t="shared" si="0"/>
        <v>100</v>
      </c>
      <c r="G7" s="44">
        <f t="shared" si="0"/>
        <v>100</v>
      </c>
    </row>
    <row r="8" spans="1:7" ht="33.75" customHeight="1">
      <c r="A8" s="45" t="s">
        <v>10</v>
      </c>
      <c r="B8" s="46">
        <v>10931878</v>
      </c>
      <c r="C8" s="46">
        <v>13282179</v>
      </c>
      <c r="D8" s="47">
        <v>7350716</v>
      </c>
      <c r="E8" s="48">
        <f aca="true" t="shared" si="1" ref="E8:E22">B8/$B$7*100</f>
        <v>31.446651276851274</v>
      </c>
      <c r="F8" s="49">
        <f>C8/$C$7*100</f>
        <v>31.951741060152276</v>
      </c>
      <c r="G8" s="49">
        <f>D8/D7*100</f>
        <v>34.70101496483029</v>
      </c>
    </row>
    <row r="9" spans="1:7" ht="33.75" customHeight="1">
      <c r="A9" s="45" t="s">
        <v>11</v>
      </c>
      <c r="B9" s="46">
        <v>2848183</v>
      </c>
      <c r="C9" s="46">
        <v>3313649</v>
      </c>
      <c r="D9" s="47">
        <v>1081313</v>
      </c>
      <c r="E9" s="48">
        <f t="shared" si="1"/>
        <v>8.193086089476674</v>
      </c>
      <c r="F9" s="49">
        <f aca="true" t="shared" si="2" ref="F9:F22">C9/$C$7*100</f>
        <v>7.971346780692574</v>
      </c>
      <c r="G9" s="49">
        <f>D9/$D$7*100</f>
        <v>5.104626351319454</v>
      </c>
    </row>
    <row r="10" spans="1:7" ht="33.75" customHeight="1">
      <c r="A10" s="45" t="s">
        <v>12</v>
      </c>
      <c r="B10" s="46">
        <v>2658300</v>
      </c>
      <c r="C10" s="46">
        <v>3128134</v>
      </c>
      <c r="D10" s="47">
        <v>1565290</v>
      </c>
      <c r="E10" s="48">
        <f t="shared" si="1"/>
        <v>7.646868460227394</v>
      </c>
      <c r="F10" s="49">
        <f t="shared" si="2"/>
        <v>7.525070063387821</v>
      </c>
      <c r="G10" s="49">
        <f aca="true" t="shared" si="3" ref="G10:G22">D10/$D$7*100</f>
        <v>7.389368833498561</v>
      </c>
    </row>
    <row r="11" spans="1:7" ht="33.75" customHeight="1">
      <c r="A11" s="45" t="s">
        <v>13</v>
      </c>
      <c r="B11" s="46">
        <v>797921</v>
      </c>
      <c r="C11" s="46">
        <v>958121</v>
      </c>
      <c r="D11" s="47">
        <v>635722</v>
      </c>
      <c r="E11" s="48">
        <f t="shared" si="1"/>
        <v>2.295300353102774</v>
      </c>
      <c r="F11" s="49">
        <f t="shared" si="2"/>
        <v>2.3048653459868413</v>
      </c>
      <c r="G11" s="49">
        <f t="shared" si="3"/>
        <v>3.001095217863381</v>
      </c>
    </row>
    <row r="12" spans="1:7" ht="33.75" customHeight="1">
      <c r="A12" s="45" t="s">
        <v>14</v>
      </c>
      <c r="B12" s="46">
        <v>3543935</v>
      </c>
      <c r="C12" s="46">
        <v>4289929</v>
      </c>
      <c r="D12" s="47">
        <v>2248501</v>
      </c>
      <c r="E12" s="48">
        <f t="shared" si="1"/>
        <v>10.194486994167692</v>
      </c>
      <c r="F12" s="49">
        <f t="shared" si="2"/>
        <v>10.31989559653111</v>
      </c>
      <c r="G12" s="49">
        <f t="shared" si="3"/>
        <v>10.61464853892272</v>
      </c>
    </row>
    <row r="13" spans="1:7" ht="33.75" customHeight="1">
      <c r="A13" s="45" t="s">
        <v>15</v>
      </c>
      <c r="B13" s="46">
        <v>3129641</v>
      </c>
      <c r="C13" s="46">
        <v>3670597</v>
      </c>
      <c r="D13" s="47">
        <v>1621040</v>
      </c>
      <c r="E13" s="48">
        <f t="shared" si="1"/>
        <v>9.002728456056323</v>
      </c>
      <c r="F13" s="49">
        <f t="shared" si="2"/>
        <v>8.830024416940304</v>
      </c>
      <c r="G13" s="49">
        <f t="shared" si="3"/>
        <v>7.6525515743756785</v>
      </c>
    </row>
    <row r="14" spans="1:7" ht="33.75" customHeight="1">
      <c r="A14" s="45" t="s">
        <v>16</v>
      </c>
      <c r="B14" s="46">
        <v>425148</v>
      </c>
      <c r="C14" s="46">
        <v>492035</v>
      </c>
      <c r="D14" s="47">
        <v>25947</v>
      </c>
      <c r="E14" s="48">
        <f t="shared" si="1"/>
        <v>1.2229811654548985</v>
      </c>
      <c r="F14" s="49">
        <f t="shared" si="2"/>
        <v>1.1836442584106135</v>
      </c>
      <c r="G14" s="49">
        <f t="shared" si="3"/>
        <v>0.12248973233253081</v>
      </c>
    </row>
    <row r="15" spans="1:7" ht="33.75" customHeight="1">
      <c r="A15" s="45" t="s">
        <v>17</v>
      </c>
      <c r="B15" s="46">
        <v>648348</v>
      </c>
      <c r="C15" s="46">
        <v>708164</v>
      </c>
      <c r="D15" s="47">
        <v>179398</v>
      </c>
      <c r="E15" s="48">
        <f t="shared" si="1"/>
        <v>1.8650385104959981</v>
      </c>
      <c r="F15" s="49">
        <f t="shared" si="2"/>
        <v>1.703566316650429</v>
      </c>
      <c r="G15" s="49">
        <f t="shared" si="3"/>
        <v>0.8468960959259784</v>
      </c>
    </row>
    <row r="16" spans="1:7" ht="33.75" customHeight="1">
      <c r="A16" s="45" t="s">
        <v>18</v>
      </c>
      <c r="B16" s="46">
        <v>1428631</v>
      </c>
      <c r="C16" s="46">
        <v>1694904</v>
      </c>
      <c r="D16" s="47">
        <v>577954</v>
      </c>
      <c r="E16" s="48">
        <f t="shared" si="1"/>
        <v>4.109601375015282</v>
      </c>
      <c r="F16" s="49">
        <f t="shared" si="2"/>
        <v>4.077277811857251</v>
      </c>
      <c r="G16" s="49">
        <f t="shared" si="3"/>
        <v>2.7283859698815087</v>
      </c>
    </row>
    <row r="17" spans="1:7" ht="33.75" customHeight="1">
      <c r="A17" s="45" t="s">
        <v>19</v>
      </c>
      <c r="B17" s="46">
        <v>2341317</v>
      </c>
      <c r="C17" s="46">
        <v>2750751</v>
      </c>
      <c r="D17" s="47">
        <v>715540</v>
      </c>
      <c r="E17" s="48">
        <f t="shared" si="1"/>
        <v>6.735034842829712</v>
      </c>
      <c r="F17" s="49">
        <f t="shared" si="2"/>
        <v>6.617233789196406</v>
      </c>
      <c r="G17" s="49">
        <f t="shared" si="3"/>
        <v>3.3778973705329745</v>
      </c>
    </row>
    <row r="18" spans="1:7" ht="33.75" customHeight="1">
      <c r="A18" s="45" t="s">
        <v>20</v>
      </c>
      <c r="B18" s="46">
        <v>1117792</v>
      </c>
      <c r="C18" s="46">
        <v>1346154</v>
      </c>
      <c r="D18" s="47">
        <v>755015</v>
      </c>
      <c r="E18" s="48">
        <f t="shared" si="1"/>
        <v>3.2154415942122787</v>
      </c>
      <c r="F18" s="49">
        <f t="shared" si="2"/>
        <v>3.238321365424169</v>
      </c>
      <c r="G18" s="49">
        <f t="shared" si="3"/>
        <v>3.5642496341405843</v>
      </c>
    </row>
    <row r="19" spans="1:7" ht="33.75" customHeight="1">
      <c r="A19" s="45" t="s">
        <v>21</v>
      </c>
      <c r="B19" s="46">
        <v>1123915</v>
      </c>
      <c r="C19" s="46">
        <v>1307463</v>
      </c>
      <c r="D19" s="47">
        <v>625279</v>
      </c>
      <c r="E19" s="48">
        <f t="shared" si="1"/>
        <v>3.233055022185785</v>
      </c>
      <c r="F19" s="49">
        <f t="shared" si="2"/>
        <v>3.1452459134702124</v>
      </c>
      <c r="G19" s="49">
        <f t="shared" si="3"/>
        <v>2.951796251711278</v>
      </c>
    </row>
    <row r="20" spans="1:7" ht="33.75" customHeight="1">
      <c r="A20" s="45" t="s">
        <v>22</v>
      </c>
      <c r="B20" s="46">
        <v>658153</v>
      </c>
      <c r="C20" s="46">
        <v>755264</v>
      </c>
      <c r="D20" s="47">
        <v>435989</v>
      </c>
      <c r="E20" s="48">
        <f t="shared" si="1"/>
        <v>1.8932435833818757</v>
      </c>
      <c r="F20" s="49">
        <f t="shared" si="2"/>
        <v>1.8168705421041869</v>
      </c>
      <c r="G20" s="49">
        <f t="shared" si="3"/>
        <v>2.0582023320587264</v>
      </c>
    </row>
    <row r="21" spans="1:7" ht="33.75" customHeight="1">
      <c r="A21" s="50" t="s">
        <v>23</v>
      </c>
      <c r="B21" s="46">
        <v>261088</v>
      </c>
      <c r="C21" s="46">
        <v>298328</v>
      </c>
      <c r="D21" s="47">
        <v>179696</v>
      </c>
      <c r="E21" s="48">
        <f t="shared" si="1"/>
        <v>0.7510460040416245</v>
      </c>
      <c r="F21" s="49">
        <f t="shared" si="2"/>
        <v>0.7176607849505046</v>
      </c>
      <c r="G21" s="49">
        <f t="shared" si="3"/>
        <v>0.8483028843884247</v>
      </c>
    </row>
    <row r="22" spans="1:7" ht="33.75" customHeight="1">
      <c r="A22" s="51" t="s">
        <v>24</v>
      </c>
      <c r="B22" s="52">
        <v>2849000</v>
      </c>
      <c r="C22" s="52">
        <v>3573828</v>
      </c>
      <c r="D22" s="53">
        <v>3185600</v>
      </c>
      <c r="E22" s="54">
        <f t="shared" si="1"/>
        <v>8.195436272500412</v>
      </c>
      <c r="F22" s="55">
        <f t="shared" si="2"/>
        <v>8.5972359542453</v>
      </c>
      <c r="G22" s="55">
        <f t="shared" si="3"/>
        <v>15.038474248217911</v>
      </c>
    </row>
    <row r="23" spans="1:7" ht="16.5">
      <c r="A23" s="30"/>
      <c r="B23" s="30"/>
      <c r="C23" s="30"/>
      <c r="D23" s="30"/>
      <c r="E23" s="30"/>
      <c r="F23" s="30"/>
      <c r="G23" s="30"/>
    </row>
    <row r="24" spans="1:7" ht="16.5">
      <c r="A24" s="30"/>
      <c r="B24" s="30"/>
      <c r="C24" s="30"/>
      <c r="D24" s="30"/>
      <c r="E24" s="30"/>
      <c r="F24" s="30"/>
      <c r="G24" s="30"/>
    </row>
    <row r="25" spans="1:7" ht="16.5">
      <c r="A25" s="30"/>
      <c r="B25" s="30"/>
      <c r="C25" s="30"/>
      <c r="D25" s="30"/>
      <c r="E25" s="30"/>
      <c r="F25" s="30"/>
      <c r="G25" s="30"/>
    </row>
    <row r="26" spans="1:7" ht="16.5">
      <c r="A26" s="30"/>
      <c r="B26" s="30"/>
      <c r="C26" s="30"/>
      <c r="D26" s="30"/>
      <c r="E26" s="30"/>
      <c r="F26" s="30"/>
      <c r="G26" s="30"/>
    </row>
    <row r="27" spans="1:7" ht="16.5">
      <c r="A27" s="30"/>
      <c r="B27" s="30"/>
      <c r="C27" s="30"/>
      <c r="D27" s="30"/>
      <c r="E27" s="30"/>
      <c r="F27" s="30"/>
      <c r="G27" s="30"/>
    </row>
    <row r="28" spans="1:7" ht="16.5">
      <c r="A28" s="30"/>
      <c r="B28" s="30"/>
      <c r="C28" s="30"/>
      <c r="D28" s="30"/>
      <c r="E28" s="30"/>
      <c r="F28" s="30"/>
      <c r="G28" s="30"/>
    </row>
    <row r="29" spans="1:7" ht="16.5">
      <c r="A29" s="30"/>
      <c r="B29" s="30"/>
      <c r="C29" s="30"/>
      <c r="D29" s="30"/>
      <c r="E29" s="30"/>
      <c r="F29" s="30"/>
      <c r="G29" s="30"/>
    </row>
    <row r="30" spans="1:7" ht="16.5">
      <c r="A30" s="30"/>
      <c r="B30" s="30"/>
      <c r="C30" s="30"/>
      <c r="D30" s="30"/>
      <c r="E30" s="30"/>
      <c r="F30" s="30"/>
      <c r="G30" s="30"/>
    </row>
    <row r="31" spans="1:7" ht="16.5">
      <c r="A31" s="30"/>
      <c r="B31" s="30"/>
      <c r="C31" s="30"/>
      <c r="D31" s="30"/>
      <c r="E31" s="30"/>
      <c r="F31" s="30"/>
      <c r="G31" s="30"/>
    </row>
    <row r="32" spans="1:7" ht="16.5">
      <c r="A32" s="30"/>
      <c r="B32" s="30"/>
      <c r="C32" s="30"/>
      <c r="D32" s="30"/>
      <c r="E32" s="30"/>
      <c r="F32" s="30"/>
      <c r="G32" s="30"/>
    </row>
    <row r="33" spans="1:7" ht="16.5">
      <c r="A33" s="30"/>
      <c r="B33" s="30"/>
      <c r="C33" s="30"/>
      <c r="D33" s="30"/>
      <c r="E33" s="30"/>
      <c r="F33" s="30"/>
      <c r="G33" s="30"/>
    </row>
    <row r="34" spans="1:7" ht="16.5">
      <c r="A34" s="30"/>
      <c r="B34" s="30"/>
      <c r="C34" s="30"/>
      <c r="D34" s="30"/>
      <c r="E34" s="30"/>
      <c r="F34" s="30"/>
      <c r="G34" s="30"/>
    </row>
    <row r="35" spans="1:7" ht="16.5">
      <c r="A35" s="30"/>
      <c r="B35" s="30"/>
      <c r="C35" s="30"/>
      <c r="D35" s="30"/>
      <c r="E35" s="30"/>
      <c r="F35" s="30"/>
      <c r="G35" s="30"/>
    </row>
  </sheetData>
  <mergeCells count="5">
    <mergeCell ref="A2:G2"/>
    <mergeCell ref="A3:G3"/>
    <mergeCell ref="A5:A6"/>
    <mergeCell ref="B5:D5"/>
    <mergeCell ref="E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Le Hoang</cp:lastModifiedBy>
  <dcterms:created xsi:type="dcterms:W3CDTF">2013-07-04T02:25:18Z</dcterms:created>
  <dcterms:modified xsi:type="dcterms:W3CDTF">2013-07-04T02:29:10Z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