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<sst xmlns="http://schemas.openxmlformats.org/spreadsheetml/2006/main" count="600" uniqueCount="329">
  <si>
    <t>BiÓu sè 04/CN-T-Th¸ng dù tÝnh</t>
  </si>
  <si>
    <t>§¬n vÞ b¸o c¸o :</t>
  </si>
  <si>
    <t>Côc TK tØnh/Tp:  §ång Nai</t>
  </si>
  <si>
    <t>S¶n XuÊt S¶n PhÈm Chñ YÕu Ngµnh C«ng NghiÖp</t>
  </si>
  <si>
    <t>§¬n vÞ nhËn b¸o c¸o :</t>
  </si>
  <si>
    <t>Th¸ng 6 n¨m 2015</t>
  </si>
  <si>
    <t>Vô TKCN - TCTK</t>
  </si>
  <si>
    <t>Céng dån tõ</t>
  </si>
  <si>
    <t xml:space="preserve">Céng dån tõ </t>
  </si>
  <si>
    <t>ChØ sè</t>
  </si>
  <si>
    <t>CS céng dån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</si>
  <si>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</si>
  <si>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</si>
  <si>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</si>
  <si>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</si>
  <si>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</si>
  <si>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</si>
  <si>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</si>
  <si>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6/2015</t>
  </si>
  <si>
    <t>Th¸ng 6/2015</t>
  </si>
  <si>
    <t>5/2015</t>
  </si>
  <si>
    <t xml:space="preserve">cuèi </t>
  </si>
  <si>
    <t>6/2014</t>
  </si>
  <si>
    <t>So víi</t>
  </si>
  <si>
    <t>Th¸ng 6/2014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</si>
  <si>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</si>
  <si>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</si>
  <si>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</si>
  <si>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</si>
  <si>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</si>
  <si>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</si>
  <si>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</si>
  <si>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</si>
  <si>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</si>
  <si>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</si>
  <si>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</si>
  <si>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</si>
  <si>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</si>
  <si>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</si>
  <si>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</si>
  <si>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</si>
  <si>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</si>
  <si>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</si>
  <si>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</si>
  <si>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TÊn</t>
  </si>
  <si>
    <t>10620118</t>
  </si>
  <si>
    <t>Dextrin vµ c¸c d¹ng tinh bét biOn tUnh kh¸c</t>
  </si>
  <si>
    <t>10710112</t>
  </si>
  <si>
    <t>B¸nh c¸c lo¹i t­¬ng tù</t>
  </si>
  <si>
    <t>10790110</t>
  </si>
  <si>
    <t>Cµ phª rang nguyªn h¹t</t>
  </si>
  <si>
    <t>10790121</t>
  </si>
  <si>
    <t>Cµ phª bét c¸c lo¹i (gåm c¶ cµ phª h­¬ng liÖu)</t>
  </si>
  <si>
    <t>10790122</t>
  </si>
  <si>
    <t>Cµ phª ®en hoµ tan</t>
  </si>
  <si>
    <t>10790123</t>
  </si>
  <si>
    <t>Cµ phª hçn hîp hoµ tan (chøa cµ phª, ®­êng, s÷a,…)</t>
  </si>
  <si>
    <t>10790222</t>
  </si>
  <si>
    <t>Ch` (trµ) tói läc</t>
  </si>
  <si>
    <t>10790310</t>
  </si>
  <si>
    <t>Bét dinh d­´ng</t>
  </si>
  <si>
    <t>10790320</t>
  </si>
  <si>
    <t>Mú chUnh</t>
  </si>
  <si>
    <t>10790330</t>
  </si>
  <si>
    <t>Bét nªm, viªn sóp, bét sóp</t>
  </si>
  <si>
    <t>10790343</t>
  </si>
  <si>
    <t>Bét m~n vµ th« to h¹t mï t¹t vµ mï t¹t ®· chO biOn</t>
  </si>
  <si>
    <t>10790350</t>
  </si>
  <si>
    <t>N­íc chÊm c¸c lo¹i (tro n­íc m¾m)</t>
  </si>
  <si>
    <t>1000 LUt</t>
  </si>
  <si>
    <t>10790360</t>
  </si>
  <si>
    <t>GiÊm vµ c¸c chÊt thay thO giÊm thu ®­îc to axit acetic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</si>
  <si>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</si>
  <si>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</si>
  <si>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</si>
  <si>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</si>
  <si>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</si>
  <si>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</si>
  <si>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11042019</t>
  </si>
  <si>
    <t>N­íc yOn vµ n­íc bæ d­´ng kh¸c</t>
  </si>
  <si>
    <t>12009020</t>
  </si>
  <si>
    <t>Thuèc l¸ sîi</t>
  </si>
  <si>
    <t>13110210</t>
  </si>
  <si>
    <t>Sîi xe to sîi t¬ t»m</t>
  </si>
  <si>
    <t>13110230</t>
  </si>
  <si>
    <t>Sîi xe to c¸c lo¹i sîi tù nhiªn: b«ng, ®ay, lanh, x¬ doa, cai  ...</t>
  </si>
  <si>
    <t>13110321</t>
  </si>
  <si>
    <t>Sîi t¬ (filament) tæng hîp</t>
  </si>
  <si>
    <t>13110331</t>
  </si>
  <si>
    <t>Sîi to x¬ (staple) tæng hîp ca tû träng cña lo¹i x¬ nµy to 85% trë lªn</t>
  </si>
  <si>
    <t>13120110</t>
  </si>
  <si>
    <t>V¶i dÖt thoi to sîi b«ng ca tû träng b«ng to 85% trë lªn</t>
  </si>
  <si>
    <t>1000 M2</t>
  </si>
  <si>
    <t>13120120</t>
  </si>
  <si>
    <t>V¶i dÖt thoi to sîi b«ng ca tû träng b«ng d­íi 85%</t>
  </si>
  <si>
    <t>13120190</t>
  </si>
  <si>
    <t>V¶i dÖt thoi kh¸c to sîi b«ng</t>
  </si>
  <si>
    <t>13120311</t>
  </si>
  <si>
    <t>V¶i dÖt thoi to sîi b«ng (staple) tæng hîp</t>
  </si>
  <si>
    <t>13120312</t>
  </si>
  <si>
    <t>V¶i dÖt thoi to sîi b«ng (staple) nh©n t¹o</t>
  </si>
  <si>
    <t>13210121</t>
  </si>
  <si>
    <t>V¶i dÖt kim hoÆc mac ca khæ réng kh«ng qu¸ 30cm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</si>
  <si>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</si>
  <si>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</si>
  <si>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</si>
  <si>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</si>
  <si>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</si>
  <si>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</si>
  <si>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</si>
  <si>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13240110</t>
  </si>
  <si>
    <t>D©y thong, ch·o, d©y bÖn vµ d©y c¸p</t>
  </si>
  <si>
    <t>13290371</t>
  </si>
  <si>
    <t>V¶i dÖt ®­îc tr¸ng keo hoÆc hå tinh bét dïng ®Ó bäc ngoµi b×a s¸ch hoÆc lo¹i t­¬ng tù; v¶i can; v¶i b¹t; ®· xö lu ®Ó vÏ; v¶i hå cøng hoÆc c¸c lo¹i v¶i dÖt ®· ®­îc lµm cøng t­¬ng tù ®Ó lµm cèt m?</t>
  </si>
  <si>
    <t>14100210</t>
  </si>
  <si>
    <t>QuÇn ¸o ngh? nghiÖp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</si>
  <si>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</si>
  <si>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</si>
  <si>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</si>
  <si>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</si>
  <si>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14100412</t>
  </si>
  <si>
    <t>¸o kho¸c dµi, ¸o kho¸c kh«ng tay, ¸o kho¸c ca m? ¸o gia trÎ em kh«ng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</si>
  <si>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</si>
  <si>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</si>
  <si>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</si>
  <si>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</si>
  <si>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</si>
  <si>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</si>
  <si>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</si>
  <si>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</si>
  <si>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</si>
  <si>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</si>
  <si>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</si>
  <si>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</si>
  <si>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</si>
  <si>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</si>
  <si>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</si>
  <si>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</si>
  <si>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</si>
  <si>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</si>
  <si>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</si>
  <si>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</si>
  <si>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</si>
  <si>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</si>
  <si>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</si>
  <si>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</si>
  <si>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</si>
  <si>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16210140</t>
  </si>
  <si>
    <t>V¸n Ðp to gç vµ c¸c vËt liÖ­ tu¬ng tù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</si>
  <si>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</si>
  <si>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</si>
  <si>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</si>
  <si>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</si>
  <si>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17021020</t>
  </si>
  <si>
    <t>Thïng, hép b»ng b×a cøng (tro b×¨ nhan)</t>
  </si>
  <si>
    <t>1000 ChiOc</t>
  </si>
  <si>
    <t>17022120</t>
  </si>
  <si>
    <t>Bao b× vµ tói b»ng giÊy nh¨n vµ b×¨ nhan</t>
  </si>
  <si>
    <t>17090109</t>
  </si>
  <si>
    <t>B¨ng vÖ sinh, t· lat cho trÎ s¬ sinh vµ c¸c s¶n phÈm vÖ sinh t­¬ng tù</t>
  </si>
  <si>
    <t>20110381</t>
  </si>
  <si>
    <t>Clorua hy®r« (axit hy®r« cloric); axUt closunfuric</t>
  </si>
  <si>
    <t>20110479</t>
  </si>
  <si>
    <t>C¸c hîp chÊt v« c¬ kh¸c (kÓ c¶ n­íc cÊt hoÆc n­íc khö ®é dÉn vµ c¸c lo¹i n­íc tinh khiOt t­¬ng tù), hçn hèng, tro hçn hèng cña kim lo¹i quu</t>
  </si>
  <si>
    <t>20120701</t>
  </si>
  <si>
    <t>Ph©n kho¸ng hoÆc ph©n ho¸ häc chøa 3 nguyªn tè: nit¬, photpho vµ kali (NPK)</t>
  </si>
  <si>
    <t>20120800</t>
  </si>
  <si>
    <t>Ph©n ban gèc ®éng vËt hoÆc thùc vËt ch­a ®­îc ph©n vµo ®©u</t>
  </si>
  <si>
    <t>20131022</t>
  </si>
  <si>
    <t>Nhùa amino, nhùa phenolic vµ polyuretan d¹ng nguyªn sinh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</si>
  <si>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</si>
  <si>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</si>
  <si>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</si>
  <si>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</si>
  <si>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</si>
  <si>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</si>
  <si>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</si>
  <si>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</si>
  <si>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</si>
  <si>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</si>
  <si>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</si>
  <si>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</si>
  <si>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20231192</t>
  </si>
  <si>
    <t>Kem vµ n­íc th¬m dïng cho mÆt vµ da</t>
  </si>
  <si>
    <t>Kg</t>
  </si>
  <si>
    <t>20231211</t>
  </si>
  <si>
    <t>DÇu géi ®Çu, dÇu x¶</t>
  </si>
  <si>
    <t>20231243</t>
  </si>
  <si>
    <t>S÷a t¾m, s÷a röa mÆt vµ c¸c chO phÈm dïng ®Ó t¾m kh¸c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</si>
  <si>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</si>
  <si>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</si>
  <si>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</si>
  <si>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</si>
  <si>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</si>
  <si>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</si>
  <si>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</si>
  <si>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</si>
  <si>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22120601</t>
  </si>
  <si>
    <t>G¨ng t¨y, gang hë ngan vµ g¨ng bao tay b»ng cao s­ luu ho¸</t>
  </si>
  <si>
    <t>22120732</t>
  </si>
  <si>
    <t>Cao su cøng vµ c¸c s¶n phÈm b»ng cao su cøng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</si>
  <si>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</si>
  <si>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</si>
  <si>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</si>
  <si>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</si>
  <si>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</si>
  <si>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</si>
  <si>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</si>
  <si>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</si>
  <si>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22209799</t>
  </si>
  <si>
    <t>S¶n phÈm b»ng plastic cßn l¹i ch­a ph©n vµo ®©u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</si>
  <si>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</si>
  <si>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</si>
  <si>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</si>
  <si>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</si>
  <si>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</si>
  <si>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</si>
  <si>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</si>
  <si>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23920240</t>
  </si>
  <si>
    <t>Hµng trang trU kiOn tróc vµ hµng x©y dùng b»ng gèm, sø kh¸c</t>
  </si>
  <si>
    <t>M2</t>
  </si>
  <si>
    <t>23930210</t>
  </si>
  <si>
    <t>S¶n phÈm vÖ sinh g¾n cè ®~nh b»ng gèm sø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</si>
  <si>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</si>
  <si>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</si>
  <si>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</si>
  <si>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</si>
  <si>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</si>
  <si>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</si>
  <si>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</si>
  <si>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</si>
  <si>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</si>
  <si>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</si>
  <si>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</si>
  <si>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</si>
  <si>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</si>
  <si>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</si>
  <si>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</si>
  <si>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</si>
  <si>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TriÖu §ång</t>
  </si>
  <si>
    <t>25991111</t>
  </si>
  <si>
    <t>ChËu röa vµ bån röa b»ng thÐp kh«ng gØ</t>
  </si>
  <si>
    <t>C¸i</t>
  </si>
  <si>
    <t>25991120</t>
  </si>
  <si>
    <t>§å dïng c¬ khU cÇm tay, nÆng 10kg trë xuèng dïng ®Ó chO biOn, pha chO hoÆc phôc vô viÖc lµm ®å ¨n hoÆc ®å uèng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</si>
  <si>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</si>
  <si>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</si>
  <si>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</si>
  <si>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</si>
  <si>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</si>
  <si>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</si>
  <si>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</si>
  <si>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</si>
  <si>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</si>
  <si>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</si>
  <si>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25999394</t>
  </si>
  <si>
    <t>S¶n phÈm kh¸c b»ng ch×, kÏm, thiOc ch­a ®­îc ph©n vµo ®©u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</si>
  <si>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</si>
  <si>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</si>
  <si>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</si>
  <si>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</si>
  <si>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</si>
  <si>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</si>
  <si>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</si>
  <si>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</si>
  <si>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</si>
  <si>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</si>
  <si>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</si>
  <si>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</si>
  <si>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27200230</t>
  </si>
  <si>
    <t>Bé phËn cña ¾c quy ®iÖn, kÓ c¶ v¸ch ng¨n cña na</t>
  </si>
  <si>
    <t>27320111</t>
  </si>
  <si>
    <t>D©y c¸ch ®iÖn ®¬n d¹ng cuén b»ng ®ång</t>
  </si>
  <si>
    <t>27320120</t>
  </si>
  <si>
    <t>C¸p ®ång trôc vµ d©y dÉn ®iÖn ®ång trôc kh¸c</t>
  </si>
  <si>
    <t>27400151</t>
  </si>
  <si>
    <t>§`n èng huúnh quang d¹ng comp¾c</t>
  </si>
  <si>
    <t>27400152</t>
  </si>
  <si>
    <t>§`n huúnh quang kh¸c</t>
  </si>
  <si>
    <t>27500112</t>
  </si>
  <si>
    <t>Tñ l¹nh, lo¹i sö dông trong gia ®×nh</t>
  </si>
  <si>
    <t>27500131</t>
  </si>
  <si>
    <t>M¸y giÆt ca søc chøa kh«ng qu¸ 10 kg v¶i kh« 1 lÇn giÆt tù ®éng hoµn toµn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</si>
  <si>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</si>
  <si>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</si>
  <si>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</si>
  <si>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</si>
  <si>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29300123</t>
  </si>
  <si>
    <t>Bé ph©n phèi ®iÖn; Cuén d©y ®¸nh löa</t>
  </si>
  <si>
    <t>29300131</t>
  </si>
  <si>
    <t>§éng c¬ khëi ®éng vµ m¸y tæ hîp hai tUnh n¨ng khëi ®éng vµ ph¸t ®iÖn</t>
  </si>
  <si>
    <t>29300132</t>
  </si>
  <si>
    <t>M¸y ph¸t ®iÖn kh¸c dïng cho ®éng c¬ cña xe ca ®éng c¬</t>
  </si>
  <si>
    <t>29300143</t>
  </si>
  <si>
    <t>CÇn g¹t n­íc, s­¬ng, tuyOt trªn kUnh ch¾n</t>
  </si>
  <si>
    <t>29300152</t>
  </si>
  <si>
    <t>ThiOt b~ kh¸c dïng cho ®éng c¬ cña xe ca ®éng c¬</t>
  </si>
  <si>
    <t>29300236</t>
  </si>
  <si>
    <t>ThiOt b~ gi¶m sac</t>
  </si>
  <si>
    <t>29300239</t>
  </si>
  <si>
    <t>Phô tïng kh¸c cña xe ca ®éng c¬</t>
  </si>
  <si>
    <t>30910102</t>
  </si>
  <si>
    <t>Xe m« t«, xe m¸y ca g¾n ®éng c¬ phô trî víi ®éng c¬ piston ®èt trong xi lanh &gt; 50 cc nh­ng = 250cc</t>
  </si>
  <si>
    <t>31001012</t>
  </si>
  <si>
    <t>GhO lµm b»ng tróc, liÔu gai, tre hoÆc b»ng c¸c vËt liÖ­ tu¬ng tù kh¸c</t>
  </si>
  <si>
    <t>31001019</t>
  </si>
  <si>
    <t>GhO kh¸c ca khung b»ng gç</t>
  </si>
  <si>
    <t>31001021</t>
  </si>
  <si>
    <t>Gi­êng b»ng gç c¸c läai</t>
  </si>
  <si>
    <t>31001022</t>
  </si>
  <si>
    <t>Tñ bOp b»ng gç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</si>
  <si>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</si>
  <si>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</si>
  <si>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</si>
  <si>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</si>
  <si>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</si>
  <si>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</si>
  <si>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32900249</t>
  </si>
  <si>
    <t>C¸c dông cô viOt kh¸c vµ c¸c bé phËn cña chóng ch­a ®­îc ph©n vµo ®©u</t>
  </si>
  <si>
    <t>32900690</t>
  </si>
  <si>
    <t>§å t¹p ho¸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</si>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</sst>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showGridLines="0" tabSelected="1" zoomScalePageLayoutView="0" workbookViewId="0" topLeftCell="A1">
      <pane ySplit="11" topLeftCell="A15" activePane="bottomLeft" state="frozen"/>
      <selection pane="topLeft" activeCell="A1" sqref="A1"/>
      <selection pane="bottomLeft" activeCell="E131" sqref="E131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3.7109375" style="2" customWidth="1"/>
    <col min="6" max="6" width="13.140625" style="2" customWidth="1"/>
    <col min="7" max="7" width="14.421875" style="2" customWidth="1"/>
    <col min="8" max="8" width="13.140625" style="2" customWidth="1"/>
    <col min="9" max="9" width="16.00390625" style="2" customWidth="1"/>
    <col min="10" max="10" width="9.28125" style="2" customWidth="1"/>
    <col min="11" max="11" width="8.8515625" style="2" customWidth="1"/>
    <col min="12" max="12" width="12.00390625" style="2" customWidth="1"/>
    <col min="13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 thickBot="1">
      <c r="B5" s="6"/>
    </row>
    <row r="6" spans="1:12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</row>
    <row r="7" spans="1:12" s="2" customFormat="1" ht="12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15</v>
      </c>
      <c r="G7" s="8" t="s">
        <v>16</v>
      </c>
      <c r="H7" s="8" t="s">
        <v>15</v>
      </c>
      <c r="I7" s="8" t="s">
        <v>17</v>
      </c>
      <c r="J7" s="8" t="s">
        <v>18</v>
      </c>
      <c r="K7" s="8" t="s">
        <v>18</v>
      </c>
      <c r="L7" s="8" t="s">
        <v>19</v>
      </c>
    </row>
    <row r="8" spans="1:12" s="2" customFormat="1" ht="12" customHeight="1">
      <c r="A8" s="8"/>
      <c r="B8" s="8"/>
      <c r="C8" s="8"/>
      <c r="D8" s="8"/>
      <c r="E8" s="8" t="s">
        <v>20</v>
      </c>
      <c r="F8" s="8" t="s">
        <v>18</v>
      </c>
      <c r="G8" s="8" t="s">
        <v>21</v>
      </c>
      <c r="H8" s="8" t="s">
        <v>22</v>
      </c>
      <c r="I8" s="8" t="s">
        <v>21</v>
      </c>
      <c r="J8" s="8" t="s">
        <v>23</v>
      </c>
      <c r="K8" s="8" t="s">
        <v>23</v>
      </c>
      <c r="L8" s="8" t="s">
        <v>23</v>
      </c>
    </row>
    <row r="9" spans="1:12" s="2" customFormat="1" ht="12" customHeight="1">
      <c r="A9" s="8"/>
      <c r="B9" s="8"/>
      <c r="C9" s="8"/>
      <c r="D9" s="8"/>
      <c r="E9" s="8"/>
      <c r="F9" s="8"/>
      <c r="G9" s="8" t="s">
        <v>18</v>
      </c>
      <c r="H9" s="8"/>
      <c r="I9" s="8" t="s">
        <v>22</v>
      </c>
      <c r="J9" s="8" t="s">
        <v>20</v>
      </c>
      <c r="K9" s="8" t="s">
        <v>22</v>
      </c>
      <c r="L9" s="8" t="s">
        <v>24</v>
      </c>
    </row>
    <row r="10" spans="1:12" s="2" customFormat="1" ht="12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 t="s">
        <v>25</v>
      </c>
      <c r="K10" s="9" t="s">
        <v>25</v>
      </c>
      <c r="L10" s="9" t="s">
        <v>25</v>
      </c>
    </row>
    <row r="11" spans="1:12" s="2" customFormat="1" ht="12" customHeight="1" thickBot="1">
      <c r="A11" s="10" t="s">
        <v>26</v>
      </c>
      <c r="B11" s="10" t="s">
        <v>27</v>
      </c>
      <c r="C11" s="10" t="s">
        <v>28</v>
      </c>
      <c r="D11" s="10" t="s">
        <v>29</v>
      </c>
      <c r="E11" s="10" t="s">
        <v>30</v>
      </c>
      <c r="F11" s="10" t="s">
        <v>31</v>
      </c>
      <c r="G11" s="10" t="s">
        <v>32</v>
      </c>
      <c r="H11" s="10" t="s">
        <v>33</v>
      </c>
      <c r="I11" s="10" t="s">
        <v>34</v>
      </c>
      <c r="J11" s="10" t="s">
        <v>35</v>
      </c>
      <c r="K11" s="10" t="s">
        <v>36</v>
      </c>
      <c r="L11" s="10" t="s">
        <v>37</v>
      </c>
    </row>
    <row r="12" spans="1:12" s="2" customFormat="1" ht="13.5" customHeight="1" thickBot="1">
      <c r="A12" s="11" t="s">
        <v>38</v>
      </c>
      <c r="B12" s="12" t="s">
        <v>39</v>
      </c>
      <c r="C12" s="13" t="s">
        <v>40</v>
      </c>
      <c r="D12" s="13" t="s">
        <v>41</v>
      </c>
      <c r="E12" s="14">
        <v>720880.558559225</v>
      </c>
      <c r="F12" s="14">
        <v>708333.336284722</v>
      </c>
      <c r="G12" s="14">
        <v>4408540.2961467</v>
      </c>
      <c r="H12" s="14">
        <v>665470.836106129</v>
      </c>
      <c r="I12" s="14">
        <v>3587502.79272571</v>
      </c>
      <c r="J12" s="14">
        <f>($F$12/$E$12)*100</f>
        <v>98.2594589179128</v>
      </c>
      <c r="K12" s="14">
        <f>($F$12/$H$12)*100</f>
        <v>106.4409284153449</v>
      </c>
      <c r="L12" s="14">
        <f>($G$12/$I$12)*100</f>
        <v>122.88604499725511</v>
      </c>
    </row>
    <row r="13" spans="1:12" s="2" customFormat="1" ht="13.5" customHeight="1" thickBot="1">
      <c r="A13" s="11" t="s">
        <v>38</v>
      </c>
      <c r="B13" s="12" t="s">
        <v>42</v>
      </c>
      <c r="C13" s="13" t="s">
        <v>43</v>
      </c>
      <c r="D13" s="13" t="s">
        <v>41</v>
      </c>
      <c r="E13" s="14">
        <v>420347.534092663</v>
      </c>
      <c r="F13" s="14">
        <v>309918.027706262</v>
      </c>
      <c r="G13" s="14">
        <v>1905263.90319239</v>
      </c>
      <c r="H13" s="14">
        <v>343798.355019699</v>
      </c>
      <c r="I13" s="14">
        <v>2055578.65482658</v>
      </c>
      <c r="J13" s="14">
        <f>($F$13/$E$13)*100</f>
        <v>73.72899864280934</v>
      </c>
      <c r="K13" s="14">
        <f>($F$13/$H$13)*100</f>
        <v>90.1452910350616</v>
      </c>
      <c r="L13" s="14">
        <f>($G$13/$I$13)*100</f>
        <v>92.68747263544282</v>
      </c>
    </row>
    <row r="14" spans="1:12" s="2" customFormat="1" ht="13.5" customHeight="1" thickBot="1">
      <c r="A14" s="11" t="s">
        <v>38</v>
      </c>
      <c r="B14" s="12" t="s">
        <v>45</v>
      </c>
      <c r="C14" s="13" t="s">
        <v>46</v>
      </c>
      <c r="D14" s="13" t="s">
        <v>44</v>
      </c>
      <c r="E14" s="14">
        <v>3215</v>
      </c>
      <c r="F14" s="14">
        <v>3247</v>
      </c>
      <c r="G14" s="14">
        <v>21639</v>
      </c>
      <c r="H14" s="14">
        <v>5001</v>
      </c>
      <c r="I14" s="14">
        <v>29194</v>
      </c>
      <c r="J14" s="14">
        <f>($F$14/$E$14)*100</f>
        <v>100.99533437013997</v>
      </c>
      <c r="K14" s="14">
        <f>($F$14/$H$14)*100</f>
        <v>64.92701459708059</v>
      </c>
      <c r="L14" s="14">
        <f>($G$14/$I$14)*100</f>
        <v>74.12139480715216</v>
      </c>
    </row>
    <row r="15" spans="1:12" s="2" customFormat="1" ht="13.5" customHeight="1" thickBot="1">
      <c r="A15" s="11" t="s">
        <v>38</v>
      </c>
      <c r="B15" s="12" t="s">
        <v>47</v>
      </c>
      <c r="C15" s="13" t="s">
        <v>48</v>
      </c>
      <c r="D15" s="13" t="s">
        <v>44</v>
      </c>
      <c r="E15" s="14">
        <v>4.5</v>
      </c>
      <c r="F15" s="14">
        <v>4.7</v>
      </c>
      <c r="G15" s="14">
        <v>25.3</v>
      </c>
      <c r="H15" s="14">
        <v>1.03</v>
      </c>
      <c r="I15" s="14">
        <v>8.01</v>
      </c>
      <c r="J15" s="14">
        <f>($F$15/$E$15)*100</f>
        <v>104.44444444444446</v>
      </c>
      <c r="K15" s="14">
        <f>($F$15/$H$15)*100</f>
        <v>456.31067961165047</v>
      </c>
      <c r="L15" s="14">
        <f>($G$15/$I$15)*100</f>
        <v>315.8551810237204</v>
      </c>
    </row>
    <row r="16" spans="1:12" s="2" customFormat="1" ht="13.5" customHeight="1" thickBot="1">
      <c r="A16" s="11" t="s">
        <v>38</v>
      </c>
      <c r="B16" s="12" t="s">
        <v>49</v>
      </c>
      <c r="C16" s="13" t="s">
        <v>50</v>
      </c>
      <c r="D16" s="13" t="s">
        <v>44</v>
      </c>
      <c r="E16" s="14">
        <v>6800</v>
      </c>
      <c r="F16" s="14">
        <v>6920</v>
      </c>
      <c r="G16" s="14">
        <v>33875</v>
      </c>
      <c r="H16" s="14">
        <v>4900</v>
      </c>
      <c r="I16" s="14">
        <v>31000.88</v>
      </c>
      <c r="J16" s="14">
        <f>($F$16/$E$16)*100</f>
        <v>101.76470588235293</v>
      </c>
      <c r="K16" s="14">
        <f>($F$16/$H$16)*100</f>
        <v>141.22448979591837</v>
      </c>
      <c r="L16" s="14">
        <f>($G$16/$I$16)*100</f>
        <v>109.27109165933354</v>
      </c>
    </row>
    <row r="17" spans="1:12" s="2" customFormat="1" ht="13.5" customHeight="1" thickBot="1">
      <c r="A17" s="11" t="s">
        <v>38</v>
      </c>
      <c r="B17" s="12" t="s">
        <v>51</v>
      </c>
      <c r="C17" s="13" t="s">
        <v>52</v>
      </c>
      <c r="D17" s="13" t="s">
        <v>44</v>
      </c>
      <c r="E17" s="14">
        <v>1500</v>
      </c>
      <c r="F17" s="14">
        <v>1550</v>
      </c>
      <c r="G17" s="14">
        <v>7700</v>
      </c>
      <c r="H17" s="14">
        <v>1620</v>
      </c>
      <c r="I17" s="14">
        <v>12731</v>
      </c>
      <c r="J17" s="14">
        <f>($F$17/$E$17)*100</f>
        <v>103.33333333333334</v>
      </c>
      <c r="K17" s="14">
        <f>($F$17/$H$17)*100</f>
        <v>95.67901234567901</v>
      </c>
      <c r="L17" s="14">
        <f>($G$17/$I$17)*100</f>
        <v>60.48228733013903</v>
      </c>
    </row>
    <row r="18" spans="1:12" s="2" customFormat="1" ht="13.5" customHeight="1" thickBot="1">
      <c r="A18" s="11" t="s">
        <v>38</v>
      </c>
      <c r="B18" s="12" t="s">
        <v>53</v>
      </c>
      <c r="C18" s="13" t="s">
        <v>54</v>
      </c>
      <c r="D18" s="13" t="s">
        <v>44</v>
      </c>
      <c r="E18" s="14">
        <v>24.37</v>
      </c>
      <c r="F18" s="14">
        <v>25</v>
      </c>
      <c r="G18" s="14">
        <v>100.37</v>
      </c>
      <c r="H18" s="14">
        <v>38.79</v>
      </c>
      <c r="I18" s="14">
        <v>127.32</v>
      </c>
      <c r="J18" s="14">
        <f>($F$18/$E$18)*100</f>
        <v>102.58514567090684</v>
      </c>
      <c r="K18" s="14">
        <f>($F$18/$H$18)*100</f>
        <v>64.44960041247745</v>
      </c>
      <c r="L18" s="14">
        <f>($G$18/$I$18)*100</f>
        <v>78.83286207979894</v>
      </c>
    </row>
    <row r="19" spans="1:12" s="2" customFormat="1" ht="13.5" customHeight="1" thickBot="1">
      <c r="A19" s="11" t="s">
        <v>38</v>
      </c>
      <c r="B19" s="12" t="s">
        <v>55</v>
      </c>
      <c r="C19" s="13" t="s">
        <v>56</v>
      </c>
      <c r="D19" s="13" t="s">
        <v>44</v>
      </c>
      <c r="E19" s="14">
        <v>2285.22226946648</v>
      </c>
      <c r="F19" s="14">
        <v>2771.33449505996</v>
      </c>
      <c r="G19" s="14">
        <v>11352.9783494028</v>
      </c>
      <c r="H19" s="14">
        <v>3223.56589675383</v>
      </c>
      <c r="I19" s="14">
        <v>13320.5855305754</v>
      </c>
      <c r="J19" s="14">
        <f>($F$19/$E$19)*100</f>
        <v>121.27198881651762</v>
      </c>
      <c r="K19" s="14">
        <f>($F$19/$H$19)*100</f>
        <v>85.97108245408376</v>
      </c>
      <c r="L19" s="14">
        <f>($G$19/$I$19)*100</f>
        <v>85.22882363799809</v>
      </c>
    </row>
    <row r="20" spans="1:12" s="2" customFormat="1" ht="13.5" customHeight="1" thickBot="1">
      <c r="A20" s="11" t="s">
        <v>38</v>
      </c>
      <c r="B20" s="12" t="s">
        <v>57</v>
      </c>
      <c r="C20" s="13" t="s">
        <v>58</v>
      </c>
      <c r="D20" s="13" t="s">
        <v>44</v>
      </c>
      <c r="E20" s="14">
        <v>1.46</v>
      </c>
      <c r="F20" s="14">
        <v>2</v>
      </c>
      <c r="G20" s="14">
        <v>24.92</v>
      </c>
      <c r="H20" s="14">
        <v>8.68</v>
      </c>
      <c r="I20" s="14">
        <v>16.54</v>
      </c>
      <c r="J20" s="14">
        <f>($F$20/$E$20)*100</f>
        <v>136.986301369863</v>
      </c>
      <c r="K20" s="14">
        <f>($F$20/$H$20)*100</f>
        <v>23.04147465437788</v>
      </c>
      <c r="L20" s="14">
        <f>($G$20/$I$20)*100</f>
        <v>150.66505441354295</v>
      </c>
    </row>
    <row r="21" spans="1:12" s="2" customFormat="1" ht="13.5" customHeight="1" thickBot="1">
      <c r="A21" s="11" t="s">
        <v>38</v>
      </c>
      <c r="B21" s="12" t="s">
        <v>59</v>
      </c>
      <c r="C21" s="13" t="s">
        <v>60</v>
      </c>
      <c r="D21" s="13" t="s">
        <v>44</v>
      </c>
      <c r="E21" s="14">
        <v>475</v>
      </c>
      <c r="F21" s="14">
        <v>550</v>
      </c>
      <c r="G21" s="14">
        <v>2611</v>
      </c>
      <c r="H21" s="14">
        <v>649</v>
      </c>
      <c r="I21" s="14">
        <v>2460</v>
      </c>
      <c r="J21" s="14">
        <f>($F$21/$E$21)*100</f>
        <v>115.78947368421053</v>
      </c>
      <c r="K21" s="14">
        <f>($F$21/$H$21)*100</f>
        <v>84.7457627118644</v>
      </c>
      <c r="L21" s="14">
        <f>($G$21/$I$21)*100</f>
        <v>106.13821138211381</v>
      </c>
    </row>
    <row r="22" spans="1:12" s="2" customFormat="1" ht="13.5" customHeight="1" thickBot="1">
      <c r="A22" s="11" t="s">
        <v>38</v>
      </c>
      <c r="B22" s="12" t="s">
        <v>61</v>
      </c>
      <c r="C22" s="13" t="s">
        <v>62</v>
      </c>
      <c r="D22" s="13" t="s">
        <v>44</v>
      </c>
      <c r="E22" s="14">
        <v>15957</v>
      </c>
      <c r="F22" s="14">
        <v>17388</v>
      </c>
      <c r="G22" s="14">
        <v>104760</v>
      </c>
      <c r="H22" s="14">
        <v>17360</v>
      </c>
      <c r="I22" s="14">
        <v>101654</v>
      </c>
      <c r="J22" s="14">
        <f>($F$22/$E$22)*100</f>
        <v>108.96785109983081</v>
      </c>
      <c r="K22" s="14">
        <f>($F$22/$H$22)*100</f>
        <v>100.16129032258065</v>
      </c>
      <c r="L22" s="14">
        <f>($G$22/$I$22)*100</f>
        <v>103.0554626478053</v>
      </c>
    </row>
    <row r="23" spans="1:12" s="2" customFormat="1" ht="13.5" customHeight="1" thickBot="1">
      <c r="A23" s="11" t="s">
        <v>38</v>
      </c>
      <c r="B23" s="12" t="s">
        <v>63</v>
      </c>
      <c r="C23" s="13" t="s">
        <v>64</v>
      </c>
      <c r="D23" s="13" t="s">
        <v>44</v>
      </c>
      <c r="E23" s="14">
        <v>2917</v>
      </c>
      <c r="F23" s="14">
        <v>2992</v>
      </c>
      <c r="G23" s="14">
        <v>13848</v>
      </c>
      <c r="H23" s="14">
        <v>1662</v>
      </c>
      <c r="I23" s="14">
        <v>10029</v>
      </c>
      <c r="J23" s="14">
        <f>($F$23/$E$23)*100</f>
        <v>102.57113472745971</v>
      </c>
      <c r="K23" s="14">
        <f>($F$23/$H$23)*100</f>
        <v>180.02406738868834</v>
      </c>
      <c r="L23" s="14">
        <f>($G$23/$I$23)*100</f>
        <v>138.07956924917738</v>
      </c>
    </row>
    <row r="24" spans="1:12" s="2" customFormat="1" ht="13.5" customHeight="1" thickBot="1">
      <c r="A24" s="11" t="s">
        <v>38</v>
      </c>
      <c r="B24" s="12" t="s">
        <v>65</v>
      </c>
      <c r="C24" s="13" t="s">
        <v>66</v>
      </c>
      <c r="D24" s="13" t="s">
        <v>44</v>
      </c>
      <c r="E24" s="14">
        <v>201.17</v>
      </c>
      <c r="F24" s="14">
        <v>210</v>
      </c>
      <c r="G24" s="14">
        <v>1042.17</v>
      </c>
      <c r="H24" s="14">
        <v>157</v>
      </c>
      <c r="I24" s="14">
        <v>779</v>
      </c>
      <c r="J24" s="14">
        <f>($F$24/$E$24)*100</f>
        <v>104.389322463588</v>
      </c>
      <c r="K24" s="14">
        <f>($F$24/$H$24)*100</f>
        <v>133.75796178343947</v>
      </c>
      <c r="L24" s="14">
        <f>($G$24/$I$24)*100</f>
        <v>133.78305519897305</v>
      </c>
    </row>
    <row r="25" spans="1:12" s="2" customFormat="1" ht="13.5" customHeight="1" thickBot="1">
      <c r="A25" s="11" t="s">
        <v>38</v>
      </c>
      <c r="B25" s="12" t="s">
        <v>67</v>
      </c>
      <c r="C25" s="13" t="s">
        <v>68</v>
      </c>
      <c r="D25" s="13" t="s">
        <v>69</v>
      </c>
      <c r="E25" s="14">
        <v>96.58</v>
      </c>
      <c r="F25" s="14">
        <v>100</v>
      </c>
      <c r="G25" s="14">
        <v>515.58</v>
      </c>
      <c r="H25" s="14">
        <v>68</v>
      </c>
      <c r="I25" s="14">
        <v>369.05</v>
      </c>
      <c r="J25" s="14">
        <f>($F$25/$E$25)*100</f>
        <v>103.54110581901014</v>
      </c>
      <c r="K25" s="14">
        <f>($F$25/$H$25)*100</f>
        <v>147.05882352941177</v>
      </c>
      <c r="L25" s="14">
        <f>($G$25/$I$25)*100</f>
        <v>139.70464706679314</v>
      </c>
    </row>
    <row r="26" spans="1:12" s="2" customFormat="1" ht="13.5" customHeight="1" thickBot="1">
      <c r="A26" s="11" t="s">
        <v>38</v>
      </c>
      <c r="B26" s="12" t="s">
        <v>70</v>
      </c>
      <c r="C26" s="13" t="s">
        <v>71</v>
      </c>
      <c r="D26" s="13" t="s">
        <v>69</v>
      </c>
      <c r="E26" s="14">
        <v>57.1</v>
      </c>
      <c r="F26" s="14">
        <v>70</v>
      </c>
      <c r="G26" s="14">
        <v>342.1</v>
      </c>
      <c r="H26" s="14">
        <v>57.7</v>
      </c>
      <c r="I26" s="14">
        <v>249.78</v>
      </c>
      <c r="J26" s="14">
        <f>($F$26/$E$26)*100</f>
        <v>122.59194395796847</v>
      </c>
      <c r="K26" s="14">
        <f>($F$26/$H$26)*100</f>
        <v>121.31715771230502</v>
      </c>
      <c r="L26" s="14">
        <f>($G$26/$I$26)*100</f>
        <v>136.96052526223076</v>
      </c>
    </row>
    <row r="27" spans="1:12" s="2" customFormat="1" ht="13.5" customHeight="1" thickBot="1">
      <c r="A27" s="11" t="s">
        <v>38</v>
      </c>
      <c r="B27" s="12" t="s">
        <v>72</v>
      </c>
      <c r="C27" s="13" t="s">
        <v>73</v>
      </c>
      <c r="D27" s="13" t="s">
        <v>44</v>
      </c>
      <c r="E27" s="14">
        <v>163799</v>
      </c>
      <c r="F27" s="14">
        <v>169142</v>
      </c>
      <c r="G27" s="14">
        <v>951694</v>
      </c>
      <c r="H27" s="14">
        <v>133191</v>
      </c>
      <c r="I27" s="14">
        <v>788760</v>
      </c>
      <c r="J27" s="14">
        <f>($F$27/$E$27)*100</f>
        <v>103.26192467597481</v>
      </c>
      <c r="K27" s="14">
        <f>($F$27/$H$27)*100</f>
        <v>126.99206402835026</v>
      </c>
      <c r="L27" s="14">
        <f>($G$27/$I$27)*100</f>
        <v>120.65698057710836</v>
      </c>
    </row>
    <row r="28" spans="1:12" s="2" customFormat="1" ht="13.5" customHeight="1" thickBot="1">
      <c r="A28" s="11" t="s">
        <v>38</v>
      </c>
      <c r="B28" s="12" t="s">
        <v>74</v>
      </c>
      <c r="C28" s="13" t="s">
        <v>75</v>
      </c>
      <c r="D28" s="13" t="s">
        <v>44</v>
      </c>
      <c r="E28" s="14">
        <v>121666</v>
      </c>
      <c r="F28" s="14">
        <v>125242</v>
      </c>
      <c r="G28" s="14">
        <v>695940</v>
      </c>
      <c r="H28" s="14">
        <v>100662</v>
      </c>
      <c r="I28" s="14">
        <v>633975</v>
      </c>
      <c r="J28" s="14">
        <f>($F$28/$E$28)*100</f>
        <v>102.93919418736542</v>
      </c>
      <c r="K28" s="14">
        <f>($F$28/$H$28)*100</f>
        <v>124.41835051956052</v>
      </c>
      <c r="L28" s="14">
        <f>($G$28/$I$28)*100</f>
        <v>109.77404471785167</v>
      </c>
    </row>
    <row r="29" spans="1:12" s="2" customFormat="1" ht="13.5" customHeight="1" thickBot="1">
      <c r="A29" s="11" t="s">
        <v>38</v>
      </c>
      <c r="B29" s="12" t="s">
        <v>76</v>
      </c>
      <c r="C29" s="13" t="s">
        <v>77</v>
      </c>
      <c r="D29" s="13" t="s">
        <v>44</v>
      </c>
      <c r="E29" s="14">
        <v>38939</v>
      </c>
      <c r="F29" s="14">
        <v>41492</v>
      </c>
      <c r="G29" s="14">
        <v>210061</v>
      </c>
      <c r="H29" s="14">
        <v>47321</v>
      </c>
      <c r="I29" s="14">
        <v>212911</v>
      </c>
      <c r="J29" s="14">
        <f>($F$29/$E$29)*100</f>
        <v>106.55640874187833</v>
      </c>
      <c r="K29" s="14">
        <f>($F$29/$H$29)*100</f>
        <v>87.68200164831681</v>
      </c>
      <c r="L29" s="14">
        <f>($G$29/$I$29)*100</f>
        <v>98.66141251508847</v>
      </c>
    </row>
    <row r="30" spans="1:12" s="2" customFormat="1" ht="13.5" customHeight="1" thickBot="1">
      <c r="A30" s="11" t="s">
        <v>38</v>
      </c>
      <c r="B30" s="12" t="s">
        <v>78</v>
      </c>
      <c r="C30" s="13" t="s">
        <v>79</v>
      </c>
      <c r="D30" s="13" t="s">
        <v>69</v>
      </c>
      <c r="E30" s="14">
        <v>2578</v>
      </c>
      <c r="F30" s="14">
        <v>3000</v>
      </c>
      <c r="G30" s="14">
        <v>11728</v>
      </c>
      <c r="H30" s="14">
        <v>1786</v>
      </c>
      <c r="I30" s="14">
        <v>6213</v>
      </c>
      <c r="J30" s="14">
        <f>($F$30/$E$30)*100</f>
        <v>116.36927851047322</v>
      </c>
      <c r="K30" s="14">
        <f>($F$30/$H$30)*100</f>
        <v>167.97312430011198</v>
      </c>
      <c r="L30" s="14">
        <f>($G$30/$I$30)*100</f>
        <v>188.7654917109287</v>
      </c>
    </row>
    <row r="31" spans="1:12" s="2" customFormat="1" ht="13.5" customHeight="1" thickBot="1">
      <c r="A31" s="11" t="s">
        <v>38</v>
      </c>
      <c r="B31" s="12" t="s">
        <v>80</v>
      </c>
      <c r="C31" s="13" t="s">
        <v>81</v>
      </c>
      <c r="D31" s="13" t="s">
        <v>44</v>
      </c>
      <c r="E31" s="14">
        <v>1561.47163771653</v>
      </c>
      <c r="F31" s="14">
        <v>1590.38777915572</v>
      </c>
      <c r="G31" s="14">
        <v>9150.75392627856</v>
      </c>
      <c r="H31" s="14">
        <v>1686.77491728637</v>
      </c>
      <c r="I31" s="14">
        <v>10498.0051494997</v>
      </c>
      <c r="J31" s="14">
        <f>($F$31/$E$31)*100</f>
        <v>101.85185185185152</v>
      </c>
      <c r="K31" s="14">
        <f>($F$31/$H$31)*100</f>
        <v>94.28571428571426</v>
      </c>
      <c r="L31" s="14">
        <f>($G$31/$I$31)*100</f>
        <v>87.16659780562837</v>
      </c>
    </row>
    <row r="32" spans="1:12" s="2" customFormat="1" ht="13.5" customHeight="1" thickBot="1">
      <c r="A32" s="11" t="s">
        <v>38</v>
      </c>
      <c r="B32" s="12" t="s">
        <v>82</v>
      </c>
      <c r="C32" s="13" t="s">
        <v>83</v>
      </c>
      <c r="D32" s="13" t="s">
        <v>44</v>
      </c>
      <c r="E32" s="14">
        <v>7450</v>
      </c>
      <c r="F32" s="14">
        <v>7500</v>
      </c>
      <c r="G32" s="14">
        <v>44718</v>
      </c>
      <c r="H32" s="14">
        <v>7372</v>
      </c>
      <c r="I32" s="14">
        <v>41030</v>
      </c>
      <c r="J32" s="14">
        <f>($F$32/$E$32)*100</f>
        <v>100.67114093959732</v>
      </c>
      <c r="K32" s="14">
        <f>($F$32/$H$32)*100</f>
        <v>101.73629951166576</v>
      </c>
      <c r="L32" s="14">
        <f>($G$32/$I$32)*100</f>
        <v>108.98854496709724</v>
      </c>
    </row>
    <row r="33" spans="1:12" s="2" customFormat="1" ht="13.5" customHeight="1" thickBot="1">
      <c r="A33" s="11" t="s">
        <v>38</v>
      </c>
      <c r="B33" s="12" t="s">
        <v>84</v>
      </c>
      <c r="C33" s="13" t="s">
        <v>85</v>
      </c>
      <c r="D33" s="13" t="s">
        <v>44</v>
      </c>
      <c r="E33" s="14">
        <v>4532</v>
      </c>
      <c r="F33" s="14">
        <v>4600</v>
      </c>
      <c r="G33" s="14">
        <v>25687</v>
      </c>
      <c r="H33" s="14">
        <v>3979</v>
      </c>
      <c r="I33" s="14">
        <v>23714</v>
      </c>
      <c r="J33" s="14">
        <f>($F$33/$E$33)*100</f>
        <v>101.50044130626654</v>
      </c>
      <c r="K33" s="14">
        <f>($F$33/$H$33)*100</f>
        <v>115.60693641618498</v>
      </c>
      <c r="L33" s="14">
        <f>($G$33/$I$33)*100</f>
        <v>108.31997975879229</v>
      </c>
    </row>
    <row r="34" spans="1:12" s="2" customFormat="1" ht="13.5" customHeight="1" thickBot="1">
      <c r="A34" s="11" t="s">
        <v>38</v>
      </c>
      <c r="B34" s="12" t="s">
        <v>86</v>
      </c>
      <c r="C34" s="13" t="s">
        <v>87</v>
      </c>
      <c r="D34" s="13" t="s">
        <v>44</v>
      </c>
      <c r="E34" s="14">
        <v>25820</v>
      </c>
      <c r="F34" s="14">
        <v>26166</v>
      </c>
      <c r="G34" s="14">
        <v>136984</v>
      </c>
      <c r="H34" s="14">
        <v>24182</v>
      </c>
      <c r="I34" s="14">
        <v>128304</v>
      </c>
      <c r="J34" s="14">
        <f>($F$34/$E$34)*100</f>
        <v>101.3400464756003</v>
      </c>
      <c r="K34" s="14">
        <f>($F$34/$H$34)*100</f>
        <v>108.20444959060458</v>
      </c>
      <c r="L34" s="14">
        <f>($G$34/$I$34)*100</f>
        <v>106.76518269110862</v>
      </c>
    </row>
    <row r="35" spans="1:12" s="2" customFormat="1" ht="13.5" customHeight="1" thickBot="1">
      <c r="A35" s="11" t="s">
        <v>38</v>
      </c>
      <c r="B35" s="12" t="s">
        <v>88</v>
      </c>
      <c r="C35" s="13" t="s">
        <v>89</v>
      </c>
      <c r="D35" s="13" t="s">
        <v>44</v>
      </c>
      <c r="E35" s="14">
        <v>8817</v>
      </c>
      <c r="F35" s="14">
        <v>8993</v>
      </c>
      <c r="G35" s="14">
        <v>48856</v>
      </c>
      <c r="H35" s="14">
        <v>6953</v>
      </c>
      <c r="I35" s="14">
        <v>44151</v>
      </c>
      <c r="J35" s="14">
        <f>($F$35/$E$35)*100</f>
        <v>101.99614381308835</v>
      </c>
      <c r="K35" s="14">
        <f>($F$35/$H$35)*100</f>
        <v>129.3398533007335</v>
      </c>
      <c r="L35" s="14">
        <f>($G$35/$I$35)*100</f>
        <v>110.65661026930307</v>
      </c>
    </row>
    <row r="36" spans="1:12" s="2" customFormat="1" ht="13.5" customHeight="1" thickBot="1">
      <c r="A36" s="11" t="s">
        <v>38</v>
      </c>
      <c r="B36" s="12" t="s">
        <v>90</v>
      </c>
      <c r="C36" s="13" t="s">
        <v>91</v>
      </c>
      <c r="D36" s="13" t="s">
        <v>92</v>
      </c>
      <c r="E36" s="14">
        <v>6500</v>
      </c>
      <c r="F36" s="14">
        <v>6600</v>
      </c>
      <c r="G36" s="14">
        <v>35800</v>
      </c>
      <c r="H36" s="14">
        <v>6000</v>
      </c>
      <c r="I36" s="14">
        <v>37770</v>
      </c>
      <c r="J36" s="14">
        <f>($F$36/$E$36)*100</f>
        <v>101.53846153846153</v>
      </c>
      <c r="K36" s="14">
        <f>($F$36/$H$36)*100</f>
        <v>110.00000000000001</v>
      </c>
      <c r="L36" s="14">
        <f>($G$36/$I$36)*100</f>
        <v>94.78422028064601</v>
      </c>
    </row>
    <row r="37" spans="1:12" s="2" customFormat="1" ht="13.5" customHeight="1" thickBot="1">
      <c r="A37" s="11" t="s">
        <v>38</v>
      </c>
      <c r="B37" s="12" t="s">
        <v>93</v>
      </c>
      <c r="C37" s="13" t="s">
        <v>94</v>
      </c>
      <c r="D37" s="13" t="s">
        <v>92</v>
      </c>
      <c r="E37" s="14">
        <v>843</v>
      </c>
      <c r="F37" s="14">
        <v>907</v>
      </c>
      <c r="G37" s="14">
        <v>4494.26</v>
      </c>
      <c r="H37" s="14">
        <v>777.14</v>
      </c>
      <c r="I37" s="14">
        <v>4524.44</v>
      </c>
      <c r="J37" s="14">
        <f>($F$37/$E$37)*100</f>
        <v>107.59193357058126</v>
      </c>
      <c r="K37" s="14">
        <f>($F$37/$H$37)*100</f>
        <v>116.70998790436731</v>
      </c>
      <c r="L37" s="14">
        <f>($G$37/$I$37)*100</f>
        <v>99.3329561227467</v>
      </c>
    </row>
    <row r="38" spans="1:12" s="2" customFormat="1" ht="13.5" customHeight="1" thickBot="1">
      <c r="A38" s="11" t="s">
        <v>38</v>
      </c>
      <c r="B38" s="12" t="s">
        <v>95</v>
      </c>
      <c r="C38" s="13" t="s">
        <v>96</v>
      </c>
      <c r="D38" s="13" t="s">
        <v>92</v>
      </c>
      <c r="E38" s="14">
        <v>1282</v>
      </c>
      <c r="F38" s="14">
        <v>1300</v>
      </c>
      <c r="G38" s="14">
        <v>7696</v>
      </c>
      <c r="H38" s="14">
        <v>777</v>
      </c>
      <c r="I38" s="14">
        <v>7597</v>
      </c>
      <c r="J38" s="14">
        <f>($F$38/$E$38)*100</f>
        <v>101.40405616224648</v>
      </c>
      <c r="K38" s="14">
        <f>($F$38/$H$38)*100</f>
        <v>167.3101673101673</v>
      </c>
      <c r="L38" s="14">
        <f>($G$38/$I$38)*100</f>
        <v>101.3031459786758</v>
      </c>
    </row>
    <row r="39" spans="1:12" s="2" customFormat="1" ht="13.5" customHeight="1" thickBot="1">
      <c r="A39" s="11" t="s">
        <v>38</v>
      </c>
      <c r="B39" s="12" t="s">
        <v>97</v>
      </c>
      <c r="C39" s="13" t="s">
        <v>98</v>
      </c>
      <c r="D39" s="13" t="s">
        <v>92</v>
      </c>
      <c r="E39" s="14">
        <v>35</v>
      </c>
      <c r="F39" s="14">
        <v>36</v>
      </c>
      <c r="G39" s="14">
        <v>201</v>
      </c>
      <c r="H39" s="14">
        <v>27</v>
      </c>
      <c r="I39" s="14">
        <v>148.3</v>
      </c>
      <c r="J39" s="14">
        <f>($F$39/$E$39)*100</f>
        <v>102.85714285714285</v>
      </c>
      <c r="K39" s="14">
        <f>($F$39/$H$39)*100</f>
        <v>133.33333333333331</v>
      </c>
      <c r="L39" s="14">
        <f>($G$39/$I$39)*100</f>
        <v>135.53607552258933</v>
      </c>
    </row>
    <row r="40" spans="1:12" s="2" customFormat="1" ht="13.5" customHeight="1" thickBot="1">
      <c r="A40" s="11" t="s">
        <v>38</v>
      </c>
      <c r="B40" s="12" t="s">
        <v>99</v>
      </c>
      <c r="C40" s="13" t="s">
        <v>100</v>
      </c>
      <c r="D40" s="13" t="s">
        <v>92</v>
      </c>
      <c r="E40" s="14">
        <v>25233</v>
      </c>
      <c r="F40" s="14">
        <v>25800</v>
      </c>
      <c r="G40" s="14">
        <v>125053</v>
      </c>
      <c r="H40" s="14">
        <v>24508</v>
      </c>
      <c r="I40" s="14">
        <v>119957</v>
      </c>
      <c r="J40" s="14">
        <f>($F$40/$E$40)*100</f>
        <v>102.24705742480084</v>
      </c>
      <c r="K40" s="14">
        <f>($F$40/$H$40)*100</f>
        <v>105.27174800065285</v>
      </c>
      <c r="L40" s="14">
        <f>($G$40/$I$40)*100</f>
        <v>104.24818893436816</v>
      </c>
    </row>
    <row r="41" spans="1:12" s="2" customFormat="1" ht="13.5" customHeight="1" thickBot="1">
      <c r="A41" s="11" t="s">
        <v>38</v>
      </c>
      <c r="B41" s="12" t="s">
        <v>101</v>
      </c>
      <c r="C41" s="13" t="s">
        <v>102</v>
      </c>
      <c r="D41" s="13" t="s">
        <v>92</v>
      </c>
      <c r="E41" s="14">
        <v>2242</v>
      </c>
      <c r="F41" s="14">
        <v>2300</v>
      </c>
      <c r="G41" s="14">
        <v>10311</v>
      </c>
      <c r="H41" s="14">
        <v>2200</v>
      </c>
      <c r="I41" s="14">
        <v>9071</v>
      </c>
      <c r="J41" s="14">
        <f>($F$41/$E$41)*100</f>
        <v>102.58697591436217</v>
      </c>
      <c r="K41" s="14">
        <f>($F$41/$H$41)*100</f>
        <v>104.54545454545455</v>
      </c>
      <c r="L41" s="14">
        <f>($G$41/$I$41)*100</f>
        <v>113.66993716238562</v>
      </c>
    </row>
    <row r="42" spans="1:12" s="2" customFormat="1" ht="13.5" customHeight="1" thickBot="1">
      <c r="A42" s="11" t="s">
        <v>38</v>
      </c>
      <c r="B42" s="12" t="s">
        <v>103</v>
      </c>
      <c r="C42" s="13" t="s">
        <v>104</v>
      </c>
      <c r="D42" s="13" t="s">
        <v>44</v>
      </c>
      <c r="E42" s="14">
        <v>125.2</v>
      </c>
      <c r="F42" s="14">
        <v>139</v>
      </c>
      <c r="G42" s="14">
        <v>744.97</v>
      </c>
      <c r="H42" s="14">
        <v>99</v>
      </c>
      <c r="I42" s="14">
        <v>546.2</v>
      </c>
      <c r="J42" s="14">
        <f>($F$42/$E$42)*100</f>
        <v>111.0223642172524</v>
      </c>
      <c r="K42" s="14">
        <f>($F$42/$H$42)*100</f>
        <v>140.4040404040404</v>
      </c>
      <c r="L42" s="14">
        <f>($G$42/$I$42)*100</f>
        <v>136.3914317099963</v>
      </c>
    </row>
    <row r="43" spans="1:12" s="2" customFormat="1" ht="13.5" customHeight="1" thickBot="1">
      <c r="A43" s="11" t="s">
        <v>38</v>
      </c>
      <c r="B43" s="12" t="s">
        <v>105</v>
      </c>
      <c r="C43" s="13" t="s">
        <v>106</v>
      </c>
      <c r="D43" s="13" t="s">
        <v>92</v>
      </c>
      <c r="E43" s="14">
        <v>1367</v>
      </c>
      <c r="F43" s="14">
        <v>1450</v>
      </c>
      <c r="G43" s="14">
        <v>7714</v>
      </c>
      <c r="H43" s="14">
        <v>1274</v>
      </c>
      <c r="I43" s="14">
        <v>7068</v>
      </c>
      <c r="J43" s="14">
        <f>($F$43/$E$43)*100</f>
        <v>106.07168983174834</v>
      </c>
      <c r="K43" s="14">
        <f>($F$43/$H$43)*100</f>
        <v>113.81475667189953</v>
      </c>
      <c r="L43" s="14">
        <f>($G$43/$I$43)*100</f>
        <v>109.13978494623655</v>
      </c>
    </row>
    <row r="44" spans="1:12" s="2" customFormat="1" ht="13.5" customHeight="1" thickBot="1">
      <c r="A44" s="11" t="s">
        <v>38</v>
      </c>
      <c r="B44" s="12" t="s">
        <v>107</v>
      </c>
      <c r="C44" s="13" t="s">
        <v>108</v>
      </c>
      <c r="D44" s="13" t="s">
        <v>109</v>
      </c>
      <c r="E44" s="14">
        <v>0.0205579399196776</v>
      </c>
      <c r="F44" s="14">
        <v>0.0205579399196776</v>
      </c>
      <c r="G44" s="14">
        <v>0.585901287710811</v>
      </c>
      <c r="H44" s="14">
        <v>0.308369098795163</v>
      </c>
      <c r="I44" s="14">
        <v>1.06901287582323</v>
      </c>
      <c r="J44" s="14">
        <f>($F$44/$E$44)*100</f>
        <v>100</v>
      </c>
      <c r="K44" s="14">
        <f>($F$44/$H$44)*100</f>
        <v>6.666666666666687</v>
      </c>
      <c r="L44" s="14">
        <f>($G$44/$I$44)*100</f>
        <v>54.80769230769251</v>
      </c>
    </row>
    <row r="45" spans="1:12" s="2" customFormat="1" ht="13.5" customHeight="1" thickBot="1">
      <c r="A45" s="11" t="s">
        <v>38</v>
      </c>
      <c r="B45" s="12" t="s">
        <v>110</v>
      </c>
      <c r="C45" s="13" t="s">
        <v>111</v>
      </c>
      <c r="D45" s="13" t="s">
        <v>44</v>
      </c>
      <c r="E45" s="14">
        <v>517</v>
      </c>
      <c r="F45" s="14">
        <v>600</v>
      </c>
      <c r="G45" s="14">
        <v>3155</v>
      </c>
      <c r="H45" s="14">
        <v>500</v>
      </c>
      <c r="I45" s="14">
        <v>3424</v>
      </c>
      <c r="J45" s="14">
        <f>($F$45/$E$45)*100</f>
        <v>116.05415860735009</v>
      </c>
      <c r="K45" s="14">
        <f>($F$45/$H$45)*100</f>
        <v>120</v>
      </c>
      <c r="L45" s="14">
        <f>($G$45/$I$45)*100</f>
        <v>92.14369158878505</v>
      </c>
    </row>
    <row r="46" spans="1:12" s="2" customFormat="1" ht="13.5" customHeight="1" thickBot="1">
      <c r="A46" s="11" t="s">
        <v>38</v>
      </c>
      <c r="B46" s="12" t="s">
        <v>112</v>
      </c>
      <c r="C46" s="13" t="s">
        <v>113</v>
      </c>
      <c r="D46" s="13" t="s">
        <v>92</v>
      </c>
      <c r="E46" s="14">
        <v>1077</v>
      </c>
      <c r="F46" s="14">
        <v>1100</v>
      </c>
      <c r="G46" s="14">
        <v>5723</v>
      </c>
      <c r="H46" s="14">
        <v>900</v>
      </c>
      <c r="I46" s="14">
        <v>5139</v>
      </c>
      <c r="J46" s="14">
        <f>($F$46/$E$46)*100</f>
        <v>102.1355617455896</v>
      </c>
      <c r="K46" s="14">
        <f>($F$46/$H$46)*100</f>
        <v>122.22222222222223</v>
      </c>
      <c r="L46" s="14">
        <f>($G$46/$I$46)*100</f>
        <v>111.36407861451644</v>
      </c>
    </row>
    <row r="47" spans="1:12" s="2" customFormat="1" ht="13.5" customHeight="1" thickBot="1">
      <c r="A47" s="11" t="s">
        <v>38</v>
      </c>
      <c r="B47" s="12" t="s">
        <v>114</v>
      </c>
      <c r="C47" s="13" t="s">
        <v>115</v>
      </c>
      <c r="D47" s="13" t="s">
        <v>109</v>
      </c>
      <c r="E47" s="14">
        <v>51.6994219796623</v>
      </c>
      <c r="F47" s="14">
        <v>52.9017341187242</v>
      </c>
      <c r="G47" s="14">
        <v>315.005780434221</v>
      </c>
      <c r="H47" s="14">
        <v>51.6994219796623</v>
      </c>
      <c r="I47" s="14">
        <v>259.819653251279</v>
      </c>
      <c r="J47" s="14">
        <f>($F$47/$E$47)*100</f>
        <v>102.32558139534882</v>
      </c>
      <c r="K47" s="14">
        <f>($F$47/$H$47)*100</f>
        <v>102.32558139534882</v>
      </c>
      <c r="L47" s="14">
        <f>($G$47/$I$47)*100</f>
        <v>121.24016658954197</v>
      </c>
    </row>
    <row r="48" spans="1:12" s="2" customFormat="1" ht="13.5" customHeight="1" thickBot="1">
      <c r="A48" s="11" t="s">
        <v>38</v>
      </c>
      <c r="B48" s="12" t="s">
        <v>116</v>
      </c>
      <c r="C48" s="13" t="s">
        <v>117</v>
      </c>
      <c r="D48" s="13" t="s">
        <v>109</v>
      </c>
      <c r="E48" s="14">
        <v>1864.36017522051</v>
      </c>
      <c r="F48" s="14">
        <v>1655.1155651341</v>
      </c>
      <c r="G48" s="14">
        <v>7367.12439472661</v>
      </c>
      <c r="H48" s="14">
        <v>1152.08044171268</v>
      </c>
      <c r="I48" s="14">
        <v>6621.57233804536</v>
      </c>
      <c r="J48" s="14">
        <f>($F$48/$E$48)*100</f>
        <v>88.77659945393002</v>
      </c>
      <c r="K48" s="14">
        <f>($F$48/$H$48)*100</f>
        <v>143.66319444444426</v>
      </c>
      <c r="L48" s="14">
        <f>($G$48/$I$48)*100</f>
        <v>111.25944139275737</v>
      </c>
    </row>
    <row r="49" spans="1:12" s="2" customFormat="1" ht="13.5" customHeight="1" thickBot="1">
      <c r="A49" s="11" t="s">
        <v>38</v>
      </c>
      <c r="B49" s="12" t="s">
        <v>118</v>
      </c>
      <c r="C49" s="13" t="s">
        <v>119</v>
      </c>
      <c r="D49" s="13" t="s">
        <v>109</v>
      </c>
      <c r="E49" s="14">
        <v>134.129688552886</v>
      </c>
      <c r="F49" s="14">
        <v>270.422759179206</v>
      </c>
      <c r="G49" s="14">
        <v>727.112714881048</v>
      </c>
      <c r="H49" s="14">
        <v>285.566433693241</v>
      </c>
      <c r="I49" s="14">
        <v>868.70607158728</v>
      </c>
      <c r="J49" s="14">
        <f>($F$49/$E$49)*100</f>
        <v>201.61290322580675</v>
      </c>
      <c r="K49" s="14">
        <f>($F$49/$H$49)*100</f>
        <v>94.69696969696989</v>
      </c>
      <c r="L49" s="14">
        <f>($G$49/$I$49)*100</f>
        <v>83.70065994272196</v>
      </c>
    </row>
    <row r="50" spans="1:12" s="2" customFormat="1" ht="13.5" customHeight="1" thickBot="1">
      <c r="A50" s="11" t="s">
        <v>38</v>
      </c>
      <c r="B50" s="12" t="s">
        <v>120</v>
      </c>
      <c r="C50" s="13" t="s">
        <v>121</v>
      </c>
      <c r="D50" s="13" t="s">
        <v>109</v>
      </c>
      <c r="E50" s="14">
        <v>62.4</v>
      </c>
      <c r="F50" s="14">
        <v>70</v>
      </c>
      <c r="G50" s="14">
        <v>504.4</v>
      </c>
      <c r="H50" s="14">
        <v>132</v>
      </c>
      <c r="I50" s="14">
        <v>787</v>
      </c>
      <c r="J50" s="14">
        <f>($F$50/$E$50)*100</f>
        <v>112.17948717948718</v>
      </c>
      <c r="K50" s="14">
        <f>($F$50/$H$50)*100</f>
        <v>53.03030303030303</v>
      </c>
      <c r="L50" s="14">
        <f>($G$50/$I$50)*100</f>
        <v>64.09148665819568</v>
      </c>
    </row>
    <row r="51" spans="1:12" s="2" customFormat="1" ht="13.5" customHeight="1" thickBot="1">
      <c r="A51" s="11" t="s">
        <v>38</v>
      </c>
      <c r="B51" s="12" t="s">
        <v>122</v>
      </c>
      <c r="C51" s="13" t="s">
        <v>123</v>
      </c>
      <c r="D51" s="13" t="s">
        <v>109</v>
      </c>
      <c r="E51" s="14">
        <v>371.087227776131</v>
      </c>
      <c r="F51" s="14">
        <v>424.099688887006</v>
      </c>
      <c r="G51" s="14">
        <v>2423.46465968369</v>
      </c>
      <c r="H51" s="14">
        <v>487.714642220057</v>
      </c>
      <c r="I51" s="14">
        <v>2947.49283776469</v>
      </c>
      <c r="J51" s="14">
        <f>($F$51/$E$51)*100</f>
        <v>114.28571428571405</v>
      </c>
      <c r="K51" s="14">
        <f>($F$51/$H$51)*100</f>
        <v>86.95652173913041</v>
      </c>
      <c r="L51" s="14">
        <f>($G$51/$I$51)*100</f>
        <v>82.22122302158296</v>
      </c>
    </row>
    <row r="52" spans="1:12" s="2" customFormat="1" ht="13.5" customHeight="1" thickBot="1">
      <c r="A52" s="11" t="s">
        <v>38</v>
      </c>
      <c r="B52" s="12" t="s">
        <v>124</v>
      </c>
      <c r="C52" s="13" t="s">
        <v>125</v>
      </c>
      <c r="D52" s="13" t="s">
        <v>109</v>
      </c>
      <c r="E52" s="14">
        <v>1105.51846436939</v>
      </c>
      <c r="F52" s="14">
        <v>1175.11962684801</v>
      </c>
      <c r="G52" s="14">
        <v>6463.52795384389</v>
      </c>
      <c r="H52" s="14">
        <v>760.982709933221</v>
      </c>
      <c r="I52" s="14">
        <v>5743.96593571906</v>
      </c>
      <c r="J52" s="14">
        <f>($F$52/$E$52)*100</f>
        <v>106.29579375848073</v>
      </c>
      <c r="K52" s="14">
        <f>($F$52/$H$52)*100</f>
        <v>154.4213306700662</v>
      </c>
      <c r="L52" s="14">
        <f>($G$52/$I$52)*100</f>
        <v>112.52726820070794</v>
      </c>
    </row>
    <row r="53" spans="1:12" s="2" customFormat="1" ht="13.5" customHeight="1" thickBot="1">
      <c r="A53" s="11" t="s">
        <v>38</v>
      </c>
      <c r="B53" s="12" t="s">
        <v>126</v>
      </c>
      <c r="C53" s="13" t="s">
        <v>127</v>
      </c>
      <c r="D53" s="13" t="s">
        <v>109</v>
      </c>
      <c r="E53" s="14">
        <v>909</v>
      </c>
      <c r="F53" s="14">
        <v>1068</v>
      </c>
      <c r="G53" s="14">
        <v>5013</v>
      </c>
      <c r="H53" s="14">
        <v>988</v>
      </c>
      <c r="I53" s="14">
        <v>5599</v>
      </c>
      <c r="J53" s="14">
        <f>($F$53/$E$53)*100</f>
        <v>117.49174917491749</v>
      </c>
      <c r="K53" s="14">
        <f>($F$53/$H$53)*100</f>
        <v>108.09716599190284</v>
      </c>
      <c r="L53" s="14">
        <f>($G$53/$I$53)*100</f>
        <v>89.53384532952313</v>
      </c>
    </row>
    <row r="54" spans="1:12" s="2" customFormat="1" ht="13.5" customHeight="1" thickBot="1">
      <c r="A54" s="11" t="s">
        <v>38</v>
      </c>
      <c r="B54" s="12" t="s">
        <v>128</v>
      </c>
      <c r="C54" s="13" t="s">
        <v>129</v>
      </c>
      <c r="D54" s="13" t="s">
        <v>109</v>
      </c>
      <c r="E54" s="14">
        <v>1740</v>
      </c>
      <c r="F54" s="14">
        <v>1890</v>
      </c>
      <c r="G54" s="14">
        <v>6069</v>
      </c>
      <c r="H54" s="14">
        <v>1840</v>
      </c>
      <c r="I54" s="14">
        <v>8812</v>
      </c>
      <c r="J54" s="14">
        <f>($F$54/$E$54)*100</f>
        <v>108.62068965517241</v>
      </c>
      <c r="K54" s="14">
        <f>($F$54/$H$54)*100</f>
        <v>102.71739130434783</v>
      </c>
      <c r="L54" s="14">
        <f>($G$54/$I$54)*100</f>
        <v>68.87199273717658</v>
      </c>
    </row>
    <row r="55" spans="1:12" s="2" customFormat="1" ht="13.5" customHeight="1" thickBot="1">
      <c r="A55" s="11" t="s">
        <v>38</v>
      </c>
      <c r="B55" s="12" t="s">
        <v>130</v>
      </c>
      <c r="C55" s="13" t="s">
        <v>131</v>
      </c>
      <c r="D55" s="13" t="s">
        <v>109</v>
      </c>
      <c r="E55" s="14">
        <v>854</v>
      </c>
      <c r="F55" s="14">
        <v>896</v>
      </c>
      <c r="G55" s="14">
        <v>6250</v>
      </c>
      <c r="H55" s="14">
        <v>1394</v>
      </c>
      <c r="I55" s="14">
        <v>6613.7</v>
      </c>
      <c r="J55" s="14">
        <f>($F$55/$E$55)*100</f>
        <v>104.91803278688525</v>
      </c>
      <c r="K55" s="14">
        <f>($F$55/$H$55)*100</f>
        <v>64.2754662840746</v>
      </c>
      <c r="L55" s="14">
        <f>($G$55/$I$55)*100</f>
        <v>94.50080892692442</v>
      </c>
    </row>
    <row r="56" spans="1:12" s="2" customFormat="1" ht="13.5" customHeight="1" thickBot="1">
      <c r="A56" s="11" t="s">
        <v>38</v>
      </c>
      <c r="B56" s="12" t="s">
        <v>132</v>
      </c>
      <c r="C56" s="13" t="s">
        <v>133</v>
      </c>
      <c r="D56" s="13" t="s">
        <v>109</v>
      </c>
      <c r="E56" s="14">
        <v>3465</v>
      </c>
      <c r="F56" s="14">
        <v>3750</v>
      </c>
      <c r="G56" s="14">
        <v>18976</v>
      </c>
      <c r="H56" s="14">
        <v>3886</v>
      </c>
      <c r="I56" s="14">
        <v>21504</v>
      </c>
      <c r="J56" s="14">
        <f>($F$56/$E$56)*100</f>
        <v>108.22510822510823</v>
      </c>
      <c r="K56" s="14">
        <f>($F$56/$H$56)*100</f>
        <v>96.50025733401955</v>
      </c>
      <c r="L56" s="14">
        <f>($G$56/$I$56)*100</f>
        <v>88.24404761904762</v>
      </c>
    </row>
    <row r="57" spans="1:12" s="2" customFormat="1" ht="13.5" customHeight="1" thickBot="1">
      <c r="A57" s="11" t="s">
        <v>38</v>
      </c>
      <c r="B57" s="12" t="s">
        <v>134</v>
      </c>
      <c r="C57" s="13" t="s">
        <v>135</v>
      </c>
      <c r="D57" s="13" t="s">
        <v>109</v>
      </c>
      <c r="E57" s="14">
        <v>170.8</v>
      </c>
      <c r="F57" s="14">
        <v>154</v>
      </c>
      <c r="G57" s="14">
        <v>773.16</v>
      </c>
      <c r="H57" s="14">
        <v>125</v>
      </c>
      <c r="I57" s="14">
        <v>670</v>
      </c>
      <c r="J57" s="14">
        <f>($F$57/$E$57)*100</f>
        <v>90.1639344262295</v>
      </c>
      <c r="K57" s="14">
        <f>($F$57/$H$57)*100</f>
        <v>123.2</v>
      </c>
      <c r="L57" s="14">
        <f>($G$57/$I$57)*100</f>
        <v>115.39701492537313</v>
      </c>
    </row>
    <row r="58" spans="1:12" s="2" customFormat="1" ht="13.5" customHeight="1" thickBot="1">
      <c r="A58" s="11" t="s">
        <v>38</v>
      </c>
      <c r="B58" s="12" t="s">
        <v>136</v>
      </c>
      <c r="C58" s="13" t="s">
        <v>137</v>
      </c>
      <c r="D58" s="13" t="s">
        <v>109</v>
      </c>
      <c r="E58" s="14">
        <v>19</v>
      </c>
      <c r="F58" s="14">
        <v>19</v>
      </c>
      <c r="G58" s="14">
        <v>175.02</v>
      </c>
      <c r="H58" s="14">
        <v>98</v>
      </c>
      <c r="I58" s="14">
        <v>157.8</v>
      </c>
      <c r="J58" s="14">
        <f>($F$58/$E$58)*100</f>
        <v>100</v>
      </c>
      <c r="K58" s="14">
        <f>($F$58/$H$58)*100</f>
        <v>19.387755102040817</v>
      </c>
      <c r="L58" s="14">
        <f>($G$58/$I$58)*100</f>
        <v>110.91254752851711</v>
      </c>
    </row>
    <row r="59" spans="1:12" s="2" customFormat="1" ht="13.5" customHeight="1" thickBot="1">
      <c r="A59" s="11" t="s">
        <v>38</v>
      </c>
      <c r="B59" s="12" t="s">
        <v>138</v>
      </c>
      <c r="C59" s="13" t="s">
        <v>139</v>
      </c>
      <c r="D59" s="13" t="s">
        <v>109</v>
      </c>
      <c r="E59" s="14">
        <v>2927</v>
      </c>
      <c r="F59" s="14">
        <v>3030</v>
      </c>
      <c r="G59" s="14">
        <v>32034.08</v>
      </c>
      <c r="H59" s="14">
        <v>2516</v>
      </c>
      <c r="I59" s="14">
        <v>14161</v>
      </c>
      <c r="J59" s="14">
        <f>($F$59/$E$59)*100</f>
        <v>103.5189613939187</v>
      </c>
      <c r="K59" s="14">
        <f>($F$59/$H$59)*100</f>
        <v>120.42925278219397</v>
      </c>
      <c r="L59" s="14">
        <f>($G$59/$I$59)*100</f>
        <v>226.21340300826213</v>
      </c>
    </row>
    <row r="60" spans="1:12" s="2" customFormat="1" ht="13.5" customHeight="1" thickBot="1">
      <c r="A60" s="11" t="s">
        <v>38</v>
      </c>
      <c r="B60" s="12" t="s">
        <v>140</v>
      </c>
      <c r="C60" s="13" t="s">
        <v>141</v>
      </c>
      <c r="D60" s="13" t="s">
        <v>142</v>
      </c>
      <c r="E60" s="14">
        <v>5475.02</v>
      </c>
      <c r="F60" s="14">
        <v>4410</v>
      </c>
      <c r="G60" s="14">
        <v>35194.63</v>
      </c>
      <c r="H60" s="14">
        <v>3977.2</v>
      </c>
      <c r="I60" s="14">
        <v>31236.35</v>
      </c>
      <c r="J60" s="14">
        <f>($F$60/$E$60)*100</f>
        <v>80.54765096748504</v>
      </c>
      <c r="K60" s="14">
        <f>($F$60/$H$60)*100</f>
        <v>110.88202755707532</v>
      </c>
      <c r="L60" s="14">
        <f>($G$60/$I$60)*100</f>
        <v>112.67203114320334</v>
      </c>
    </row>
    <row r="61" spans="1:12" s="2" customFormat="1" ht="13.5" customHeight="1" thickBot="1">
      <c r="A61" s="11" t="s">
        <v>38</v>
      </c>
      <c r="B61" s="12" t="s">
        <v>143</v>
      </c>
      <c r="C61" s="13" t="s">
        <v>144</v>
      </c>
      <c r="D61" s="13" t="s">
        <v>142</v>
      </c>
      <c r="E61" s="14">
        <v>2552.3</v>
      </c>
      <c r="F61" s="14">
        <v>2600</v>
      </c>
      <c r="G61" s="14">
        <v>13767.3</v>
      </c>
      <c r="H61" s="14">
        <v>1850</v>
      </c>
      <c r="I61" s="14">
        <v>10485.62</v>
      </c>
      <c r="J61" s="14">
        <f>($F$61/$E$61)*100</f>
        <v>101.86890255847668</v>
      </c>
      <c r="K61" s="14">
        <f>($F$61/$H$61)*100</f>
        <v>140.54054054054055</v>
      </c>
      <c r="L61" s="14">
        <f>($G$61/$I$61)*100</f>
        <v>131.29695716609984</v>
      </c>
    </row>
    <row r="62" spans="1:12" s="2" customFormat="1" ht="13.5" customHeight="1" thickBot="1">
      <c r="A62" s="11" t="s">
        <v>38</v>
      </c>
      <c r="B62" s="12" t="s">
        <v>145</v>
      </c>
      <c r="C62" s="13" t="s">
        <v>146</v>
      </c>
      <c r="D62" s="13" t="s">
        <v>142</v>
      </c>
      <c r="E62" s="14">
        <v>1578</v>
      </c>
      <c r="F62" s="14">
        <v>1585</v>
      </c>
      <c r="G62" s="14">
        <v>9164</v>
      </c>
      <c r="H62" s="14">
        <v>1363</v>
      </c>
      <c r="I62" s="14">
        <v>8406</v>
      </c>
      <c r="J62" s="14">
        <f>($F$62/$E$62)*100</f>
        <v>100.44359949302914</v>
      </c>
      <c r="K62" s="14">
        <f>($F$62/$H$62)*100</f>
        <v>116.28760088041086</v>
      </c>
      <c r="L62" s="14">
        <f>($G$62/$I$62)*100</f>
        <v>109.01736854627646</v>
      </c>
    </row>
    <row r="63" spans="1:12" s="2" customFormat="1" ht="13.5" customHeight="1" thickBot="1">
      <c r="A63" s="11" t="s">
        <v>38</v>
      </c>
      <c r="B63" s="12" t="s">
        <v>147</v>
      </c>
      <c r="C63" s="13" t="s">
        <v>148</v>
      </c>
      <c r="D63" s="13" t="s">
        <v>41</v>
      </c>
      <c r="E63" s="14">
        <v>302</v>
      </c>
      <c r="F63" s="14">
        <v>300</v>
      </c>
      <c r="G63" s="14">
        <v>1769</v>
      </c>
      <c r="H63" s="14">
        <v>340</v>
      </c>
      <c r="I63" s="14">
        <v>1792</v>
      </c>
      <c r="J63" s="14">
        <f>($F$63/$E$63)*100</f>
        <v>99.33774834437085</v>
      </c>
      <c r="K63" s="14">
        <f>($F$63/$H$63)*100</f>
        <v>88.23529411764706</v>
      </c>
      <c r="L63" s="14">
        <f>($G$63/$I$63)*100</f>
        <v>98.71651785714286</v>
      </c>
    </row>
    <row r="64" spans="1:12" s="2" customFormat="1" ht="13.5" customHeight="1" thickBot="1">
      <c r="A64" s="11" t="s">
        <v>38</v>
      </c>
      <c r="B64" s="12" t="s">
        <v>149</v>
      </c>
      <c r="C64" s="13" t="s">
        <v>150</v>
      </c>
      <c r="D64" s="13" t="s">
        <v>44</v>
      </c>
      <c r="E64" s="14">
        <v>145</v>
      </c>
      <c r="F64" s="14">
        <v>150</v>
      </c>
      <c r="G64" s="14">
        <v>912</v>
      </c>
      <c r="H64" s="14">
        <v>1020</v>
      </c>
      <c r="I64" s="14">
        <v>2953</v>
      </c>
      <c r="J64" s="14">
        <f>($F$64/$E$64)*100</f>
        <v>103.44827586206897</v>
      </c>
      <c r="K64" s="14">
        <f>($F$64/$H$64)*100</f>
        <v>14.705882352941178</v>
      </c>
      <c r="L64" s="14">
        <f>($G$64/$I$64)*100</f>
        <v>30.883846935320015</v>
      </c>
    </row>
    <row r="65" spans="1:12" s="2" customFormat="1" ht="13.5" customHeight="1" thickBot="1">
      <c r="A65" s="11" t="s">
        <v>38</v>
      </c>
      <c r="B65" s="12" t="s">
        <v>151</v>
      </c>
      <c r="C65" s="13" t="s">
        <v>152</v>
      </c>
      <c r="D65" s="13" t="s">
        <v>44</v>
      </c>
      <c r="E65" s="14">
        <v>703</v>
      </c>
      <c r="F65" s="14">
        <v>760</v>
      </c>
      <c r="G65" s="14">
        <v>3893</v>
      </c>
      <c r="H65" s="14">
        <v>667</v>
      </c>
      <c r="I65" s="14">
        <v>4128</v>
      </c>
      <c r="J65" s="14">
        <f>($F$65/$E$65)*100</f>
        <v>108.10810810810811</v>
      </c>
      <c r="K65" s="14">
        <f>($F$65/$H$65)*100</f>
        <v>113.94302848575713</v>
      </c>
      <c r="L65" s="14">
        <f>($G$65/$I$65)*100</f>
        <v>94.30717054263566</v>
      </c>
    </row>
    <row r="66" spans="1:12" s="2" customFormat="1" ht="13.5" customHeight="1" thickBot="1">
      <c r="A66" s="11" t="s">
        <v>38</v>
      </c>
      <c r="B66" s="12" t="s">
        <v>153</v>
      </c>
      <c r="C66" s="13" t="s">
        <v>154</v>
      </c>
      <c r="D66" s="13" t="s">
        <v>155</v>
      </c>
      <c r="E66" s="14">
        <v>8100</v>
      </c>
      <c r="F66" s="14">
        <v>8200</v>
      </c>
      <c r="G66" s="14">
        <v>47300</v>
      </c>
      <c r="H66" s="14">
        <v>7337</v>
      </c>
      <c r="I66" s="14">
        <v>45209</v>
      </c>
      <c r="J66" s="14">
        <f>($F$66/$E$66)*100</f>
        <v>101.23456790123457</v>
      </c>
      <c r="K66" s="14">
        <f>($F$66/$H$66)*100</f>
        <v>111.7623006678479</v>
      </c>
      <c r="L66" s="14">
        <f>($G$66/$I$66)*100</f>
        <v>104.62518525072441</v>
      </c>
    </row>
    <row r="67" spans="1:12" s="2" customFormat="1" ht="13.5" customHeight="1" thickBot="1">
      <c r="A67" s="11" t="s">
        <v>38</v>
      </c>
      <c r="B67" s="12" t="s">
        <v>156</v>
      </c>
      <c r="C67" s="13" t="s">
        <v>157</v>
      </c>
      <c r="D67" s="13" t="s">
        <v>155</v>
      </c>
      <c r="E67" s="14">
        <v>66</v>
      </c>
      <c r="F67" s="14">
        <v>65</v>
      </c>
      <c r="G67" s="14">
        <v>397</v>
      </c>
      <c r="H67" s="14">
        <v>53</v>
      </c>
      <c r="I67" s="14">
        <v>305.3</v>
      </c>
      <c r="J67" s="14">
        <f>($F$67/$E$67)*100</f>
        <v>98.48484848484848</v>
      </c>
      <c r="K67" s="14">
        <f>($F$67/$H$67)*100</f>
        <v>122.64150943396226</v>
      </c>
      <c r="L67" s="14">
        <f>($G$67/$I$67)*100</f>
        <v>130.03603013429412</v>
      </c>
    </row>
    <row r="68" spans="1:12" s="2" customFormat="1" ht="13.5" customHeight="1" thickBot="1">
      <c r="A68" s="11" t="s">
        <v>38</v>
      </c>
      <c r="B68" s="12" t="s">
        <v>158</v>
      </c>
      <c r="C68" s="13" t="s">
        <v>159</v>
      </c>
      <c r="D68" s="13" t="s">
        <v>44</v>
      </c>
      <c r="E68" s="14">
        <v>156</v>
      </c>
      <c r="F68" s="14">
        <v>163</v>
      </c>
      <c r="G68" s="14">
        <v>862</v>
      </c>
      <c r="H68" s="14">
        <v>118</v>
      </c>
      <c r="I68" s="14">
        <v>526</v>
      </c>
      <c r="J68" s="14">
        <f>($F$68/$E$68)*100</f>
        <v>104.48717948717949</v>
      </c>
      <c r="K68" s="14">
        <f>($F$68/$H$68)*100</f>
        <v>138.135593220339</v>
      </c>
      <c r="L68" s="14">
        <f>($G$68/$I$68)*100</f>
        <v>163.8783269961977</v>
      </c>
    </row>
    <row r="69" spans="1:12" s="2" customFormat="1" ht="13.5" customHeight="1" thickBot="1">
      <c r="A69" s="11" t="s">
        <v>38</v>
      </c>
      <c r="B69" s="12" t="s">
        <v>160</v>
      </c>
      <c r="C69" s="13" t="s">
        <v>161</v>
      </c>
      <c r="D69" s="13" t="s">
        <v>44</v>
      </c>
      <c r="E69" s="14">
        <v>16388</v>
      </c>
      <c r="F69" s="14">
        <v>16552</v>
      </c>
      <c r="G69" s="14">
        <v>96912</v>
      </c>
      <c r="H69" s="14">
        <v>15249</v>
      </c>
      <c r="I69" s="14">
        <v>87782</v>
      </c>
      <c r="J69" s="14">
        <f>($F$69/$E$69)*100</f>
        <v>101.00073224310471</v>
      </c>
      <c r="K69" s="14">
        <f>($F$69/$H$69)*100</f>
        <v>108.54482261131876</v>
      </c>
      <c r="L69" s="14">
        <f>($G$69/$I$69)*100</f>
        <v>110.40076553279717</v>
      </c>
    </row>
    <row r="70" spans="1:12" s="2" customFormat="1" ht="13.5" customHeight="1" thickBot="1">
      <c r="A70" s="11" t="s">
        <v>38</v>
      </c>
      <c r="B70" s="12" t="s">
        <v>162</v>
      </c>
      <c r="C70" s="13" t="s">
        <v>163</v>
      </c>
      <c r="D70" s="13" t="s">
        <v>44</v>
      </c>
      <c r="E70" s="14">
        <v>6041</v>
      </c>
      <c r="F70" s="14">
        <v>6102</v>
      </c>
      <c r="G70" s="14">
        <v>35753</v>
      </c>
      <c r="H70" s="14">
        <v>5777</v>
      </c>
      <c r="I70" s="14">
        <v>31392</v>
      </c>
      <c r="J70" s="14">
        <f>($F$70/$E$70)*100</f>
        <v>101.00976659493462</v>
      </c>
      <c r="K70" s="14">
        <f>($F$70/$H$70)*100</f>
        <v>105.62575731348451</v>
      </c>
      <c r="L70" s="14">
        <f>($G$70/$I$70)*100</f>
        <v>113.8920744138634</v>
      </c>
    </row>
    <row r="71" spans="1:12" s="2" customFormat="1" ht="13.5" customHeight="1" thickBot="1">
      <c r="A71" s="11" t="s">
        <v>38</v>
      </c>
      <c r="B71" s="12" t="s">
        <v>164</v>
      </c>
      <c r="C71" s="13" t="s">
        <v>165</v>
      </c>
      <c r="D71" s="13" t="s">
        <v>44</v>
      </c>
      <c r="E71" s="14">
        <v>22524</v>
      </c>
      <c r="F71" s="14">
        <v>16420</v>
      </c>
      <c r="G71" s="14">
        <v>112353</v>
      </c>
      <c r="H71" s="14">
        <v>22345</v>
      </c>
      <c r="I71" s="14">
        <v>126971</v>
      </c>
      <c r="J71" s="14">
        <f>($F$71/$E$71)*100</f>
        <v>72.90001775883502</v>
      </c>
      <c r="K71" s="14">
        <f>($F$71/$H$71)*100</f>
        <v>73.48400089505482</v>
      </c>
      <c r="L71" s="14">
        <f>($G$71/$I$71)*100</f>
        <v>88.48713485756589</v>
      </c>
    </row>
    <row r="72" spans="1:12" s="2" customFormat="1" ht="13.5" customHeight="1" thickBot="1">
      <c r="A72" s="11" t="s">
        <v>38</v>
      </c>
      <c r="B72" s="12" t="s">
        <v>166</v>
      </c>
      <c r="C72" s="13" t="s">
        <v>167</v>
      </c>
      <c r="D72" s="13" t="s">
        <v>44</v>
      </c>
      <c r="E72" s="14">
        <v>19130</v>
      </c>
      <c r="F72" s="14">
        <v>19954</v>
      </c>
      <c r="G72" s="14">
        <v>131573</v>
      </c>
      <c r="H72" s="14">
        <v>25701</v>
      </c>
      <c r="I72" s="14">
        <v>151296</v>
      </c>
      <c r="J72" s="14">
        <f>($F$72/$E$72)*100</f>
        <v>104.3073706220596</v>
      </c>
      <c r="K72" s="14">
        <f>($F$72/$H$72)*100</f>
        <v>77.6390023734485</v>
      </c>
      <c r="L72" s="14">
        <f>($G$72/$I$72)*100</f>
        <v>86.96396467851099</v>
      </c>
    </row>
    <row r="73" spans="1:12" s="2" customFormat="1" ht="13.5" customHeight="1" thickBot="1">
      <c r="A73" s="11" t="s">
        <v>38</v>
      </c>
      <c r="B73" s="12" t="s">
        <v>168</v>
      </c>
      <c r="C73" s="13" t="s">
        <v>169</v>
      </c>
      <c r="D73" s="13" t="s">
        <v>44</v>
      </c>
      <c r="E73" s="14">
        <v>86</v>
      </c>
      <c r="F73" s="14">
        <v>90</v>
      </c>
      <c r="G73" s="14">
        <v>509</v>
      </c>
      <c r="H73" s="14">
        <v>94</v>
      </c>
      <c r="I73" s="14">
        <v>423</v>
      </c>
      <c r="J73" s="14">
        <f>($F$73/$E$73)*100</f>
        <v>104.65116279069768</v>
      </c>
      <c r="K73" s="14">
        <f>($F$73/$H$73)*100</f>
        <v>95.74468085106383</v>
      </c>
      <c r="L73" s="14">
        <f>($G$73/$I$73)*100</f>
        <v>120.3309692671395</v>
      </c>
    </row>
    <row r="74" spans="1:12" s="2" customFormat="1" ht="13.5" customHeight="1" thickBot="1">
      <c r="A74" s="11" t="s">
        <v>38</v>
      </c>
      <c r="B74" s="12" t="s">
        <v>170</v>
      </c>
      <c r="C74" s="13" t="s">
        <v>171</v>
      </c>
      <c r="D74" s="13" t="s">
        <v>44</v>
      </c>
      <c r="E74" s="14">
        <v>195.113322213866</v>
      </c>
      <c r="F74" s="14">
        <v>195.113322213866</v>
      </c>
      <c r="G74" s="14">
        <v>1254.45671600877</v>
      </c>
      <c r="H74" s="14">
        <v>240.599115454973</v>
      </c>
      <c r="I74" s="14">
        <v>1227.14085089883</v>
      </c>
      <c r="J74" s="14">
        <f>($F$74/$E$74)*100</f>
        <v>100</v>
      </c>
      <c r="K74" s="14">
        <f>($F$74/$H$74)*100</f>
        <v>81.09477952356835</v>
      </c>
      <c r="L74" s="14">
        <f>($G$74/$I$74)*100</f>
        <v>102.22597634900119</v>
      </c>
    </row>
    <row r="75" spans="1:12" s="2" customFormat="1" ht="13.5" customHeight="1" thickBot="1">
      <c r="A75" s="11" t="s">
        <v>38</v>
      </c>
      <c r="B75" s="12" t="s">
        <v>172</v>
      </c>
      <c r="C75" s="13" t="s">
        <v>173</v>
      </c>
      <c r="D75" s="13" t="s">
        <v>44</v>
      </c>
      <c r="E75" s="14">
        <v>1843</v>
      </c>
      <c r="F75" s="14">
        <v>2063</v>
      </c>
      <c r="G75" s="14">
        <v>9467.81</v>
      </c>
      <c r="H75" s="14">
        <v>1150</v>
      </c>
      <c r="I75" s="14">
        <v>6355</v>
      </c>
      <c r="J75" s="14">
        <f>($F$75/$E$75)*100</f>
        <v>111.93705914270211</v>
      </c>
      <c r="K75" s="14">
        <f>($F$75/$H$75)*100</f>
        <v>179.3913043478261</v>
      </c>
      <c r="L75" s="14">
        <f>($G$75/$I$75)*100</f>
        <v>148.98206136900077</v>
      </c>
    </row>
    <row r="76" spans="1:12" s="2" customFormat="1" ht="13.5" customHeight="1" thickBot="1">
      <c r="A76" s="11" t="s">
        <v>38</v>
      </c>
      <c r="B76" s="12" t="s">
        <v>174</v>
      </c>
      <c r="C76" s="13" t="s">
        <v>175</v>
      </c>
      <c r="D76" s="13" t="s">
        <v>44</v>
      </c>
      <c r="E76" s="14">
        <v>387</v>
      </c>
      <c r="F76" s="14">
        <v>363</v>
      </c>
      <c r="G76" s="14">
        <v>3144.98</v>
      </c>
      <c r="H76" s="14">
        <v>348.85</v>
      </c>
      <c r="I76" s="14">
        <v>3174.42</v>
      </c>
      <c r="J76" s="14">
        <f>($F$76/$E$76)*100</f>
        <v>93.7984496124031</v>
      </c>
      <c r="K76" s="14">
        <f>($F$76/$H$76)*100</f>
        <v>104.05618460656443</v>
      </c>
      <c r="L76" s="14">
        <f>($G$76/$I$76)*100</f>
        <v>99.07258648824036</v>
      </c>
    </row>
    <row r="77" spans="1:12" s="2" customFormat="1" ht="13.5" customHeight="1" thickBot="1">
      <c r="A77" s="11" t="s">
        <v>38</v>
      </c>
      <c r="B77" s="12" t="s">
        <v>176</v>
      </c>
      <c r="C77" s="13" t="s">
        <v>177</v>
      </c>
      <c r="D77" s="13" t="s">
        <v>44</v>
      </c>
      <c r="E77" s="14">
        <v>6383</v>
      </c>
      <c r="F77" s="14">
        <v>6638</v>
      </c>
      <c r="G77" s="14">
        <v>37525</v>
      </c>
      <c r="H77" s="14">
        <v>5963</v>
      </c>
      <c r="I77" s="14">
        <v>32897</v>
      </c>
      <c r="J77" s="14">
        <f>($F$77/$E$77)*100</f>
        <v>103.99498668337772</v>
      </c>
      <c r="K77" s="14">
        <f>($F$77/$H$77)*100</f>
        <v>111.31980546704679</v>
      </c>
      <c r="L77" s="14">
        <f>($G$77/$I$77)*100</f>
        <v>114.06815211113475</v>
      </c>
    </row>
    <row r="78" spans="1:12" s="2" customFormat="1" ht="13.5" customHeight="1" thickBot="1">
      <c r="A78" s="11" t="s">
        <v>38</v>
      </c>
      <c r="B78" s="12" t="s">
        <v>178</v>
      </c>
      <c r="C78" s="13" t="s">
        <v>179</v>
      </c>
      <c r="D78" s="13" t="s">
        <v>44</v>
      </c>
      <c r="E78" s="14">
        <v>1859.65</v>
      </c>
      <c r="F78" s="14">
        <v>1539</v>
      </c>
      <c r="G78" s="14">
        <v>9119.97</v>
      </c>
      <c r="H78" s="14">
        <v>1485.4</v>
      </c>
      <c r="I78" s="14">
        <v>8540.1</v>
      </c>
      <c r="J78" s="14">
        <f>($F$78/$E$78)*100</f>
        <v>82.75750813325088</v>
      </c>
      <c r="K78" s="14">
        <f>($F$78/$H$78)*100</f>
        <v>103.60845563484582</v>
      </c>
      <c r="L78" s="14">
        <f>($G$78/$I$78)*100</f>
        <v>106.78996733059331</v>
      </c>
    </row>
    <row r="79" spans="1:12" s="2" customFormat="1" ht="13.5" customHeight="1" thickBot="1">
      <c r="A79" s="11" t="s">
        <v>38</v>
      </c>
      <c r="B79" s="12" t="s">
        <v>180</v>
      </c>
      <c r="C79" s="13" t="s">
        <v>181</v>
      </c>
      <c r="D79" s="13" t="s">
        <v>44</v>
      </c>
      <c r="E79" s="14">
        <v>620</v>
      </c>
      <c r="F79" s="14">
        <v>650</v>
      </c>
      <c r="G79" s="14">
        <v>3466</v>
      </c>
      <c r="H79" s="14">
        <v>623</v>
      </c>
      <c r="I79" s="14">
        <v>3489</v>
      </c>
      <c r="J79" s="14">
        <f>($F$79/$E$79)*100</f>
        <v>104.83870967741935</v>
      </c>
      <c r="K79" s="14">
        <f>($F$79/$H$79)*100</f>
        <v>104.3338683788122</v>
      </c>
      <c r="L79" s="14">
        <f>($G$79/$I$79)*100</f>
        <v>99.34078532530812</v>
      </c>
    </row>
    <row r="80" spans="1:12" s="2" customFormat="1" ht="13.5" customHeight="1" thickBot="1">
      <c r="A80" s="11" t="s">
        <v>38</v>
      </c>
      <c r="B80" s="12" t="s">
        <v>182</v>
      </c>
      <c r="C80" s="13" t="s">
        <v>183</v>
      </c>
      <c r="D80" s="13" t="s">
        <v>184</v>
      </c>
      <c r="E80" s="14">
        <v>59826</v>
      </c>
      <c r="F80" s="14">
        <v>62367</v>
      </c>
      <c r="G80" s="14">
        <v>337216</v>
      </c>
      <c r="H80" s="14">
        <v>52741</v>
      </c>
      <c r="I80" s="14">
        <v>374941</v>
      </c>
      <c r="J80" s="14">
        <f>($F$80/$E$80)*100</f>
        <v>104.24731721993783</v>
      </c>
      <c r="K80" s="14">
        <f>($F$80/$H$80)*100</f>
        <v>118.25145522458809</v>
      </c>
      <c r="L80" s="14">
        <f>($G$80/$I$80)*100</f>
        <v>89.93841697760448</v>
      </c>
    </row>
    <row r="81" spans="1:12" s="2" customFormat="1" ht="13.5" customHeight="1" thickBot="1">
      <c r="A81" s="11" t="s">
        <v>38</v>
      </c>
      <c r="B81" s="12" t="s">
        <v>185</v>
      </c>
      <c r="C81" s="13" t="s">
        <v>186</v>
      </c>
      <c r="D81" s="13" t="s">
        <v>184</v>
      </c>
      <c r="E81" s="14">
        <v>33000</v>
      </c>
      <c r="F81" s="14">
        <v>34000</v>
      </c>
      <c r="G81" s="14">
        <v>176000</v>
      </c>
      <c r="H81" s="14">
        <v>46000</v>
      </c>
      <c r="I81" s="14">
        <v>188000</v>
      </c>
      <c r="J81" s="14">
        <f>($F$81/$E$81)*100</f>
        <v>103.03030303030303</v>
      </c>
      <c r="K81" s="14">
        <f>($F$81/$H$81)*100</f>
        <v>73.91304347826086</v>
      </c>
      <c r="L81" s="14">
        <f>($G$81/$I$81)*100</f>
        <v>93.61702127659575</v>
      </c>
    </row>
    <row r="82" spans="1:12" s="2" customFormat="1" ht="13.5" customHeight="1" thickBot="1">
      <c r="A82" s="11" t="s">
        <v>38</v>
      </c>
      <c r="B82" s="12" t="s">
        <v>187</v>
      </c>
      <c r="C82" s="13" t="s">
        <v>188</v>
      </c>
      <c r="D82" s="13" t="s">
        <v>184</v>
      </c>
      <c r="E82" s="14">
        <v>647733.260202159</v>
      </c>
      <c r="F82" s="14">
        <v>701331.103613155</v>
      </c>
      <c r="G82" s="14">
        <v>2899550.21026584</v>
      </c>
      <c r="H82" s="14">
        <v>451564.465145948</v>
      </c>
      <c r="I82" s="14">
        <v>2175108.35657379</v>
      </c>
      <c r="J82" s="14">
        <f>($F$82/$E$82)*100</f>
        <v>108.27467828258006</v>
      </c>
      <c r="K82" s="14">
        <f>($F$82/$H$82)*100</f>
        <v>155.31140241216303</v>
      </c>
      <c r="L82" s="14">
        <f>($G$82/$I$82)*100</f>
        <v>133.30601215808778</v>
      </c>
    </row>
    <row r="83" spans="1:12" s="2" customFormat="1" ht="13.5" customHeight="1" thickBot="1">
      <c r="A83" s="11" t="s">
        <v>38</v>
      </c>
      <c r="B83" s="12" t="s">
        <v>189</v>
      </c>
      <c r="C83" s="13" t="s">
        <v>190</v>
      </c>
      <c r="D83" s="13" t="s">
        <v>44</v>
      </c>
      <c r="E83" s="14">
        <v>8968.81059205047</v>
      </c>
      <c r="F83" s="14">
        <v>8949.80463607803</v>
      </c>
      <c r="G83" s="14">
        <v>47520.8918119507</v>
      </c>
      <c r="H83" s="14">
        <v>9416.95102761133</v>
      </c>
      <c r="I83" s="14">
        <v>50616.8620085151</v>
      </c>
      <c r="J83" s="14">
        <f>($F$83/$E$83)*100</f>
        <v>99.78808833370519</v>
      </c>
      <c r="K83" s="14">
        <f>($F$83/$H$83)*100</f>
        <v>95.0393031654982</v>
      </c>
      <c r="L83" s="14">
        <f>($G$83/$I$83)*100</f>
        <v>93.88352008853576</v>
      </c>
    </row>
    <row r="84" spans="1:12" s="2" customFormat="1" ht="13.5" customHeight="1" thickBot="1">
      <c r="A84" s="11" t="s">
        <v>38</v>
      </c>
      <c r="B84" s="12" t="s">
        <v>191</v>
      </c>
      <c r="C84" s="13" t="s">
        <v>192</v>
      </c>
      <c r="D84" s="13" t="s">
        <v>44</v>
      </c>
      <c r="E84" s="14">
        <v>1170</v>
      </c>
      <c r="F84" s="14">
        <v>920</v>
      </c>
      <c r="G84" s="14">
        <v>6610</v>
      </c>
      <c r="H84" s="14">
        <v>526</v>
      </c>
      <c r="I84" s="14">
        <v>5259.5</v>
      </c>
      <c r="J84" s="14">
        <f>($F$84/$E$84)*100</f>
        <v>78.63247863247864</v>
      </c>
      <c r="K84" s="14">
        <f>($F$84/$H$84)*100</f>
        <v>174.90494296577947</v>
      </c>
      <c r="L84" s="14">
        <f>($G$84/$I$84)*100</f>
        <v>125.67734575529994</v>
      </c>
    </row>
    <row r="85" spans="1:12" s="2" customFormat="1" ht="13.5" customHeight="1" thickBot="1">
      <c r="A85" s="11" t="s">
        <v>38</v>
      </c>
      <c r="B85" s="12" t="s">
        <v>193</v>
      </c>
      <c r="C85" s="13" t="s">
        <v>194</v>
      </c>
      <c r="D85" s="13" t="s">
        <v>44</v>
      </c>
      <c r="E85" s="14">
        <v>5463</v>
      </c>
      <c r="F85" s="14">
        <v>5200</v>
      </c>
      <c r="G85" s="14">
        <v>28264</v>
      </c>
      <c r="H85" s="14">
        <v>4896</v>
      </c>
      <c r="I85" s="14">
        <v>22391</v>
      </c>
      <c r="J85" s="14">
        <f>($F$85/$E$85)*100</f>
        <v>95.18579535053999</v>
      </c>
      <c r="K85" s="14">
        <f>($F$85/$H$85)*100</f>
        <v>106.20915032679738</v>
      </c>
      <c r="L85" s="14">
        <f>($G$85/$I$85)*100</f>
        <v>126.22928855343665</v>
      </c>
    </row>
    <row r="86" spans="1:12" s="2" customFormat="1" ht="13.5" customHeight="1" thickBot="1">
      <c r="A86" s="11" t="s">
        <v>38</v>
      </c>
      <c r="B86" s="12" t="s">
        <v>195</v>
      </c>
      <c r="C86" s="13" t="s">
        <v>196</v>
      </c>
      <c r="D86" s="13" t="s">
        <v>44</v>
      </c>
      <c r="E86" s="14">
        <v>450.704227891291</v>
      </c>
      <c r="F86" s="14">
        <v>464.788735012894</v>
      </c>
      <c r="G86" s="14">
        <v>2443.6619855981</v>
      </c>
      <c r="H86" s="14">
        <v>422.535213648086</v>
      </c>
      <c r="I86" s="14">
        <v>2330.98592862527</v>
      </c>
      <c r="J86" s="14">
        <f>($F$86/$E$86)*100</f>
        <v>103.12500000000004</v>
      </c>
      <c r="K86" s="14">
        <f>($F$86/$H$86)*100</f>
        <v>109.99999999999986</v>
      </c>
      <c r="L86" s="14">
        <f>($G$86/$I$86)*100</f>
        <v>104.83383685800635</v>
      </c>
    </row>
    <row r="87" spans="1:12" s="2" customFormat="1" ht="13.5" customHeight="1" thickBot="1">
      <c r="A87" s="11" t="s">
        <v>38</v>
      </c>
      <c r="B87" s="12" t="s">
        <v>197</v>
      </c>
      <c r="C87" s="13" t="s">
        <v>198</v>
      </c>
      <c r="D87" s="13" t="s">
        <v>44</v>
      </c>
      <c r="E87" s="14">
        <v>370</v>
      </c>
      <c r="F87" s="14">
        <v>356</v>
      </c>
      <c r="G87" s="14">
        <v>2152.5</v>
      </c>
      <c r="H87" s="14">
        <v>260.9</v>
      </c>
      <c r="I87" s="14">
        <v>1487.7</v>
      </c>
      <c r="J87" s="14">
        <f>($F$87/$E$87)*100</f>
        <v>96.21621621621622</v>
      </c>
      <c r="K87" s="14">
        <f>($F$87/$H$87)*100</f>
        <v>136.45074741280186</v>
      </c>
      <c r="L87" s="14">
        <f>($G$87/$I$87)*100</f>
        <v>144.68642871546683</v>
      </c>
    </row>
    <row r="88" spans="1:12" s="2" customFormat="1" ht="13.5" customHeight="1" thickBot="1">
      <c r="A88" s="11" t="s">
        <v>38</v>
      </c>
      <c r="B88" s="12" t="s">
        <v>199</v>
      </c>
      <c r="C88" s="13" t="s">
        <v>200</v>
      </c>
      <c r="D88" s="13" t="s">
        <v>44</v>
      </c>
      <c r="E88" s="14">
        <v>410</v>
      </c>
      <c r="F88" s="14">
        <v>700</v>
      </c>
      <c r="G88" s="14">
        <v>3418.5</v>
      </c>
      <c r="H88" s="14">
        <v>500</v>
      </c>
      <c r="I88" s="14">
        <v>1959</v>
      </c>
      <c r="J88" s="14">
        <f>($F$88/$E$88)*100</f>
        <v>170.73170731707316</v>
      </c>
      <c r="K88" s="14">
        <f>($F$88/$H$88)*100</f>
        <v>140</v>
      </c>
      <c r="L88" s="14">
        <f>($G$88/$I$88)*100</f>
        <v>174.50229709035222</v>
      </c>
    </row>
    <row r="89" spans="1:12" s="2" customFormat="1" ht="13.5" customHeight="1" thickBot="1">
      <c r="A89" s="11" t="s">
        <v>38</v>
      </c>
      <c r="B89" s="12" t="s">
        <v>201</v>
      </c>
      <c r="C89" s="13" t="s">
        <v>202</v>
      </c>
      <c r="D89" s="13" t="s">
        <v>44</v>
      </c>
      <c r="E89" s="14">
        <v>5796</v>
      </c>
      <c r="F89" s="14">
        <v>6048</v>
      </c>
      <c r="G89" s="14">
        <v>32804</v>
      </c>
      <c r="H89" s="14">
        <v>5837</v>
      </c>
      <c r="I89" s="14">
        <v>30571</v>
      </c>
      <c r="J89" s="14">
        <f>($F$89/$E$89)*100</f>
        <v>104.34782608695652</v>
      </c>
      <c r="K89" s="14">
        <f>($F$89/$H$89)*100</f>
        <v>103.61487065273256</v>
      </c>
      <c r="L89" s="14">
        <f>($G$89/$I$89)*100</f>
        <v>107.30430800431783</v>
      </c>
    </row>
    <row r="90" spans="1:12" s="2" customFormat="1" ht="13.5" customHeight="1" thickBot="1">
      <c r="A90" s="11" t="s">
        <v>38</v>
      </c>
      <c r="B90" s="12" t="s">
        <v>203</v>
      </c>
      <c r="C90" s="13" t="s">
        <v>204</v>
      </c>
      <c r="D90" s="13" t="s">
        <v>44</v>
      </c>
      <c r="E90" s="14">
        <v>632</v>
      </c>
      <c r="F90" s="14">
        <v>800</v>
      </c>
      <c r="G90" s="14">
        <v>3619</v>
      </c>
      <c r="H90" s="14">
        <v>850</v>
      </c>
      <c r="I90" s="14">
        <v>5717</v>
      </c>
      <c r="J90" s="14">
        <f>($F$90/$E$90)*100</f>
        <v>126.58227848101266</v>
      </c>
      <c r="K90" s="14">
        <f>($F$90/$H$90)*100</f>
        <v>94.11764705882352</v>
      </c>
      <c r="L90" s="14">
        <f>($G$90/$I$90)*100</f>
        <v>63.302431345111074</v>
      </c>
    </row>
    <row r="91" spans="1:12" s="2" customFormat="1" ht="13.5" customHeight="1" thickBot="1">
      <c r="A91" s="11" t="s">
        <v>38</v>
      </c>
      <c r="B91" s="12" t="s">
        <v>205</v>
      </c>
      <c r="C91" s="13" t="s">
        <v>206</v>
      </c>
      <c r="D91" s="13" t="s">
        <v>44</v>
      </c>
      <c r="E91" s="14">
        <v>2517.05627131</v>
      </c>
      <c r="F91" s="14">
        <v>2356.05267191353</v>
      </c>
      <c r="G91" s="14">
        <v>13498.3017680343</v>
      </c>
      <c r="H91" s="14">
        <v>1786.03992870865</v>
      </c>
      <c r="I91" s="14">
        <v>11693.7614257304</v>
      </c>
      <c r="J91" s="14">
        <f>($F$91/$E$91)*100</f>
        <v>93.60349622566541</v>
      </c>
      <c r="K91" s="14">
        <f>($F$91/$H$91)*100</f>
        <v>131.91489361702082</v>
      </c>
      <c r="L91" s="14">
        <f>($G$91/$I$91)*100</f>
        <v>115.43165006200039</v>
      </c>
    </row>
    <row r="92" spans="1:12" s="2" customFormat="1" ht="13.5" customHeight="1" thickBot="1">
      <c r="A92" s="11" t="s">
        <v>38</v>
      </c>
      <c r="B92" s="12" t="s">
        <v>207</v>
      </c>
      <c r="C92" s="13" t="s">
        <v>208</v>
      </c>
      <c r="D92" s="13" t="s">
        <v>44</v>
      </c>
      <c r="E92" s="14">
        <v>2811</v>
      </c>
      <c r="F92" s="14">
        <v>2912</v>
      </c>
      <c r="G92" s="14">
        <v>18638</v>
      </c>
      <c r="H92" s="14">
        <v>1842.7</v>
      </c>
      <c r="I92" s="14">
        <v>11250.5</v>
      </c>
      <c r="J92" s="14">
        <f>($F$92/$E$92)*100</f>
        <v>103.59302739238704</v>
      </c>
      <c r="K92" s="14">
        <f>($F$92/$H$92)*100</f>
        <v>158.0289792152819</v>
      </c>
      <c r="L92" s="14">
        <f>($G$92/$I$92)*100</f>
        <v>165.66374827785432</v>
      </c>
    </row>
    <row r="93" spans="1:12" s="2" customFormat="1" ht="13.5" customHeight="1" thickBot="1">
      <c r="A93" s="11" t="s">
        <v>38</v>
      </c>
      <c r="B93" s="12" t="s">
        <v>209</v>
      </c>
      <c r="C93" s="13" t="s">
        <v>210</v>
      </c>
      <c r="D93" s="13" t="s">
        <v>44</v>
      </c>
      <c r="E93" s="14">
        <v>1519.76776891021</v>
      </c>
      <c r="F93" s="14">
        <v>1654.02043523052</v>
      </c>
      <c r="G93" s="14">
        <v>9180.90536786677</v>
      </c>
      <c r="H93" s="14">
        <v>2262.06547361617</v>
      </c>
      <c r="I93" s="14">
        <v>12470.9002891735</v>
      </c>
      <c r="J93" s="14">
        <f>($F$93/$E$93)*100</f>
        <v>108.83376191196497</v>
      </c>
      <c r="K93" s="14">
        <f>($F$93/$H$93)*100</f>
        <v>73.11991869918687</v>
      </c>
      <c r="L93" s="14">
        <f>($G$93/$I$93)*100</f>
        <v>73.6186253997804</v>
      </c>
    </row>
    <row r="94" spans="1:12" s="2" customFormat="1" ht="13.5" customHeight="1" thickBot="1">
      <c r="A94" s="11" t="s">
        <v>38</v>
      </c>
      <c r="B94" s="12" t="s">
        <v>211</v>
      </c>
      <c r="C94" s="13" t="s">
        <v>212</v>
      </c>
      <c r="D94" s="13" t="s">
        <v>92</v>
      </c>
      <c r="E94" s="14">
        <v>1718.42224358145</v>
      </c>
      <c r="F94" s="14">
        <v>1795.25730486295</v>
      </c>
      <c r="G94" s="14">
        <v>7457.87936089464</v>
      </c>
      <c r="H94" s="14">
        <v>941.534401735187</v>
      </c>
      <c r="I94" s="14">
        <v>4238.12441195566</v>
      </c>
      <c r="J94" s="14">
        <f>($F$94/$E$94)*100</f>
        <v>104.47125621007815</v>
      </c>
      <c r="K94" s="14">
        <f>($F$94/$H$94)*100</f>
        <v>190.673575129534</v>
      </c>
      <c r="L94" s="14">
        <f>($G$94/$I$94)*100</f>
        <v>175.9712230215828</v>
      </c>
    </row>
    <row r="95" spans="1:12" s="2" customFormat="1" ht="13.5" customHeight="1" thickBot="1">
      <c r="A95" s="11" t="s">
        <v>38</v>
      </c>
      <c r="B95" s="12" t="s">
        <v>213</v>
      </c>
      <c r="C95" s="13" t="s">
        <v>214</v>
      </c>
      <c r="D95" s="13" t="s">
        <v>215</v>
      </c>
      <c r="E95" s="14">
        <v>593.658771809813</v>
      </c>
      <c r="F95" s="14">
        <v>829.132362862867</v>
      </c>
      <c r="G95" s="14">
        <v>4280.53401200669</v>
      </c>
      <c r="H95" s="14">
        <v>810.338695971309</v>
      </c>
      <c r="I95" s="14">
        <v>4125.76263760563</v>
      </c>
      <c r="J95" s="14">
        <f>($F$95/$E$95)*100</f>
        <v>139.6648044692737</v>
      </c>
      <c r="K95" s="14">
        <f>($F$95/$H$95)*100</f>
        <v>102.31923601637104</v>
      </c>
      <c r="L95" s="14">
        <f>($G$95/$I$95)*100</f>
        <v>103.7513397642013</v>
      </c>
    </row>
    <row r="96" spans="1:12" s="2" customFormat="1" ht="13.5" customHeight="1" thickBot="1">
      <c r="A96" s="11" t="s">
        <v>38</v>
      </c>
      <c r="B96" s="12" t="s">
        <v>216</v>
      </c>
      <c r="C96" s="13" t="s">
        <v>217</v>
      </c>
      <c r="D96" s="13" t="s">
        <v>215</v>
      </c>
      <c r="E96" s="14">
        <v>50467.7054926447</v>
      </c>
      <c r="F96" s="14">
        <v>51112.1927128216</v>
      </c>
      <c r="G96" s="14">
        <v>283956.377968508</v>
      </c>
      <c r="H96" s="14">
        <v>49201.0702973575</v>
      </c>
      <c r="I96" s="14">
        <v>247398.203416702</v>
      </c>
      <c r="J96" s="14">
        <f>($F$96/$E$96)*100</f>
        <v>101.27702897107305</v>
      </c>
      <c r="K96" s="14">
        <f>($F$96/$H$96)*100</f>
        <v>103.88431065404433</v>
      </c>
      <c r="L96" s="14">
        <f>($G$96/$I$96)*100</f>
        <v>114.77705741065132</v>
      </c>
    </row>
    <row r="97" spans="1:12" s="2" customFormat="1" ht="13.5" customHeight="1" thickBot="1">
      <c r="A97" s="11" t="s">
        <v>38</v>
      </c>
      <c r="B97" s="12" t="s">
        <v>218</v>
      </c>
      <c r="C97" s="13" t="s">
        <v>219</v>
      </c>
      <c r="D97" s="13" t="s">
        <v>220</v>
      </c>
      <c r="E97" s="14">
        <v>1220000</v>
      </c>
      <c r="F97" s="14">
        <v>1230000</v>
      </c>
      <c r="G97" s="14">
        <v>5853000</v>
      </c>
      <c r="H97" s="14">
        <v>1299000</v>
      </c>
      <c r="I97" s="14">
        <v>7832000</v>
      </c>
      <c r="J97" s="14">
        <f>($F$97/$E$97)*100</f>
        <v>100.81967213114753</v>
      </c>
      <c r="K97" s="14">
        <f>($F$97/$H$97)*100</f>
        <v>94.68822170900692</v>
      </c>
      <c r="L97" s="14">
        <f>($G$97/$I$97)*100</f>
        <v>74.73186925434116</v>
      </c>
    </row>
    <row r="98" spans="1:12" s="2" customFormat="1" ht="13.5" customHeight="1" thickBot="1">
      <c r="A98" s="11" t="s">
        <v>38</v>
      </c>
      <c r="B98" s="12" t="s">
        <v>221</v>
      </c>
      <c r="C98" s="13" t="s">
        <v>222</v>
      </c>
      <c r="D98" s="13" t="s">
        <v>109</v>
      </c>
      <c r="E98" s="14">
        <v>11.2790495307286</v>
      </c>
      <c r="F98" s="14">
        <v>11.6278861141532</v>
      </c>
      <c r="G98" s="14">
        <v>71.8603361854666</v>
      </c>
      <c r="H98" s="14">
        <v>20.2325218386265</v>
      </c>
      <c r="I98" s="14">
        <v>64.7673256558331</v>
      </c>
      <c r="J98" s="14">
        <f>($F$98/$E$98)*100</f>
        <v>103.0927835051547</v>
      </c>
      <c r="K98" s="14">
        <f>($F$98/$H$98)*100</f>
        <v>57.47126436781629</v>
      </c>
      <c r="L98" s="14">
        <f>($G$98/$I$98)*100</f>
        <v>110.95152603231607</v>
      </c>
    </row>
    <row r="99" spans="1:12" s="2" customFormat="1" ht="13.5" customHeight="1" thickBot="1">
      <c r="A99" s="11" t="s">
        <v>38</v>
      </c>
      <c r="B99" s="12" t="s">
        <v>223</v>
      </c>
      <c r="C99" s="13" t="s">
        <v>224</v>
      </c>
      <c r="D99" s="13" t="s">
        <v>44</v>
      </c>
      <c r="E99" s="14">
        <v>2889.7104873381</v>
      </c>
      <c r="F99" s="14">
        <v>3050.75008182112</v>
      </c>
      <c r="G99" s="14">
        <v>26140.4270945289</v>
      </c>
      <c r="H99" s="14">
        <v>3955.97264708279</v>
      </c>
      <c r="I99" s="14">
        <v>27175.6816304911</v>
      </c>
      <c r="J99" s="14">
        <f>($F$99/$E$99)*100</f>
        <v>105.5728625822085</v>
      </c>
      <c r="K99" s="14">
        <f>($F$99/$H$99)*100</f>
        <v>77.11757269279407</v>
      </c>
      <c r="L99" s="14">
        <f>($G$99/$I$99)*100</f>
        <v>96.19051124443317</v>
      </c>
    </row>
    <row r="100" spans="1:12" s="2" customFormat="1" ht="13.5" customHeight="1" thickBot="1">
      <c r="A100" s="11" t="s">
        <v>38</v>
      </c>
      <c r="B100" s="12" t="s">
        <v>225</v>
      </c>
      <c r="C100" s="13" t="s">
        <v>226</v>
      </c>
      <c r="D100" s="13" t="s">
        <v>41</v>
      </c>
      <c r="E100" s="14">
        <v>14201</v>
      </c>
      <c r="F100" s="14">
        <v>10500</v>
      </c>
      <c r="G100" s="14">
        <v>82088</v>
      </c>
      <c r="H100" s="14">
        <v>5408</v>
      </c>
      <c r="I100" s="14">
        <v>39479.5</v>
      </c>
      <c r="J100" s="14">
        <f>($F$100/$E$100)*100</f>
        <v>73.93845503837758</v>
      </c>
      <c r="K100" s="14">
        <f>($F$100/$H$100)*100</f>
        <v>194.1568047337278</v>
      </c>
      <c r="L100" s="14">
        <f>($G$100/$I$100)*100</f>
        <v>207.9256322901759</v>
      </c>
    </row>
    <row r="101" spans="1:12" s="2" customFormat="1" ht="13.5" customHeight="1" thickBot="1">
      <c r="A101" s="11" t="s">
        <v>38</v>
      </c>
      <c r="B101" s="12" t="s">
        <v>227</v>
      </c>
      <c r="C101" s="13" t="s">
        <v>228</v>
      </c>
      <c r="D101" s="13" t="s">
        <v>44</v>
      </c>
      <c r="E101" s="14">
        <v>76365.8212988231</v>
      </c>
      <c r="F101" s="14">
        <v>88154.89364268</v>
      </c>
      <c r="G101" s="14">
        <v>406053.281820315</v>
      </c>
      <c r="H101" s="14">
        <v>59446.6604428347</v>
      </c>
      <c r="I101" s="14">
        <v>283521.926891034</v>
      </c>
      <c r="J101" s="14">
        <f>($F$101/$E$101)*100</f>
        <v>115.43762922122673</v>
      </c>
      <c r="K101" s="14">
        <f>($F$101/$H$101)*100</f>
        <v>148.29242380646735</v>
      </c>
      <c r="L101" s="14">
        <f>($G$101/$I$101)*100</f>
        <v>143.2175938816801</v>
      </c>
    </row>
    <row r="102" spans="1:12" s="2" customFormat="1" ht="13.5" customHeight="1" thickBot="1">
      <c r="A102" s="11" t="s">
        <v>38</v>
      </c>
      <c r="B102" s="12" t="s">
        <v>229</v>
      </c>
      <c r="C102" s="13" t="s">
        <v>230</v>
      </c>
      <c r="D102" s="13" t="s">
        <v>109</v>
      </c>
      <c r="E102" s="14">
        <v>5.1</v>
      </c>
      <c r="F102" s="14">
        <v>6.2</v>
      </c>
      <c r="G102" s="14">
        <v>33.6</v>
      </c>
      <c r="H102" s="14">
        <v>5</v>
      </c>
      <c r="I102" s="14">
        <v>17.9</v>
      </c>
      <c r="J102" s="14">
        <f>($F$102/$E$102)*100</f>
        <v>121.5686274509804</v>
      </c>
      <c r="K102" s="14">
        <f>($F$102/$H$102)*100</f>
        <v>124</v>
      </c>
      <c r="L102" s="14">
        <f>($G$102/$I$102)*100</f>
        <v>187.70949720670393</v>
      </c>
    </row>
    <row r="103" spans="1:12" s="2" customFormat="1" ht="13.5" customHeight="1" thickBot="1">
      <c r="A103" s="11" t="s">
        <v>38</v>
      </c>
      <c r="B103" s="12" t="s">
        <v>231</v>
      </c>
      <c r="C103" s="13" t="s">
        <v>232</v>
      </c>
      <c r="D103" s="13" t="s">
        <v>44</v>
      </c>
      <c r="E103" s="14">
        <v>4329</v>
      </c>
      <c r="F103" s="14">
        <v>4852</v>
      </c>
      <c r="G103" s="14">
        <v>26759</v>
      </c>
      <c r="H103" s="14">
        <v>7176</v>
      </c>
      <c r="I103" s="14">
        <v>34644.5</v>
      </c>
      <c r="J103" s="14">
        <f>($F$103/$E$103)*100</f>
        <v>112.08131208131209</v>
      </c>
      <c r="K103" s="14">
        <f>($F$103/$H$103)*100</f>
        <v>67.61426978818284</v>
      </c>
      <c r="L103" s="14">
        <f>($G$103/$I$103)*100</f>
        <v>77.23881135533779</v>
      </c>
    </row>
    <row r="104" spans="1:12" s="2" customFormat="1" ht="13.5" customHeight="1" thickBot="1">
      <c r="A104" s="11" t="s">
        <v>38</v>
      </c>
      <c r="B104" s="12" t="s">
        <v>233</v>
      </c>
      <c r="C104" s="13" t="s">
        <v>234</v>
      </c>
      <c r="D104" s="13" t="s">
        <v>44</v>
      </c>
      <c r="E104" s="14">
        <v>76</v>
      </c>
      <c r="F104" s="14">
        <v>78</v>
      </c>
      <c r="G104" s="14">
        <v>417</v>
      </c>
      <c r="H104" s="14">
        <v>75</v>
      </c>
      <c r="I104" s="14">
        <v>461</v>
      </c>
      <c r="J104" s="14">
        <f>($F$104/$E$104)*100</f>
        <v>102.63157894736842</v>
      </c>
      <c r="K104" s="14">
        <f>($F$104/$H$104)*100</f>
        <v>104</v>
      </c>
      <c r="L104" s="14">
        <f>($G$104/$I$104)*100</f>
        <v>90.45553145336225</v>
      </c>
    </row>
    <row r="105" spans="1:12" s="2" customFormat="1" ht="13.5" customHeight="1" thickBot="1">
      <c r="A105" s="11" t="s">
        <v>38</v>
      </c>
      <c r="B105" s="12" t="s">
        <v>235</v>
      </c>
      <c r="C105" s="13" t="s">
        <v>236</v>
      </c>
      <c r="D105" s="13" t="s">
        <v>44</v>
      </c>
      <c r="E105" s="14">
        <v>22141.9852977218</v>
      </c>
      <c r="F105" s="14">
        <v>23337.9978369028</v>
      </c>
      <c r="G105" s="14">
        <v>126075.796285671</v>
      </c>
      <c r="H105" s="14">
        <v>24948.5167675182</v>
      </c>
      <c r="I105" s="14">
        <v>106541.529256425</v>
      </c>
      <c r="J105" s="14">
        <f>($F$105/$E$105)*100</f>
        <v>105.40155963026521</v>
      </c>
      <c r="K105" s="14">
        <f>($F$105/$H$105)*100</f>
        <v>93.54463054608433</v>
      </c>
      <c r="L105" s="14">
        <f>($G$105/$I$105)*100</f>
        <v>118.33488515284098</v>
      </c>
    </row>
    <row r="106" spans="1:12" s="2" customFormat="1" ht="13.5" customHeight="1" thickBot="1">
      <c r="A106" s="11" t="s">
        <v>38</v>
      </c>
      <c r="B106" s="12" t="s">
        <v>237</v>
      </c>
      <c r="C106" s="13" t="s">
        <v>238</v>
      </c>
      <c r="D106" s="13" t="s">
        <v>44</v>
      </c>
      <c r="E106" s="14">
        <v>5.47945435916779</v>
      </c>
      <c r="F106" s="14">
        <v>5.47945435916779</v>
      </c>
      <c r="G106" s="14">
        <v>162.465821749325</v>
      </c>
      <c r="H106" s="14">
        <v>38.3561805141745</v>
      </c>
      <c r="I106" s="14">
        <v>304.246703292792</v>
      </c>
      <c r="J106" s="14">
        <f>($F$106/$E$106)*100</f>
        <v>100</v>
      </c>
      <c r="K106" s="14">
        <f>($F$106/$H$106)*100</f>
        <v>14.285714285714299</v>
      </c>
      <c r="L106" s="14">
        <f>($G$106/$I$106)*100</f>
        <v>53.39936965330925</v>
      </c>
    </row>
    <row r="107" spans="1:12" s="2" customFormat="1" ht="13.5" customHeight="1" thickBot="1">
      <c r="A107" s="11" t="s">
        <v>38</v>
      </c>
      <c r="B107" s="12" t="s">
        <v>240</v>
      </c>
      <c r="C107" s="13" t="s">
        <v>241</v>
      </c>
      <c r="D107" s="13" t="s">
        <v>242</v>
      </c>
      <c r="E107" s="14">
        <v>23661.7061221545</v>
      </c>
      <c r="F107" s="14">
        <v>24024.3570939318</v>
      </c>
      <c r="G107" s="14">
        <v>130877.383478562</v>
      </c>
      <c r="H107" s="14">
        <v>35300.0595777644</v>
      </c>
      <c r="I107" s="14">
        <v>239285.644142718</v>
      </c>
      <c r="J107" s="14">
        <f>($F$107/$E$107)*100</f>
        <v>101.53264929377916</v>
      </c>
      <c r="K107" s="14">
        <f>($F$107/$H$107)*100</f>
        <v>68.05755395683471</v>
      </c>
      <c r="L107" s="14">
        <f>($G$107/$I$107)*100</f>
        <v>54.695041964365544</v>
      </c>
    </row>
    <row r="108" spans="1:12" s="2" customFormat="1" ht="13.5" customHeight="1" thickBot="1">
      <c r="A108" s="11" t="s">
        <v>38</v>
      </c>
      <c r="B108" s="12" t="s">
        <v>243</v>
      </c>
      <c r="C108" s="13" t="s">
        <v>244</v>
      </c>
      <c r="D108" s="13" t="s">
        <v>242</v>
      </c>
      <c r="E108" s="14">
        <v>76</v>
      </c>
      <c r="F108" s="14">
        <v>77</v>
      </c>
      <c r="G108" s="14">
        <v>438</v>
      </c>
      <c r="H108" s="14">
        <v>50</v>
      </c>
      <c r="I108" s="14">
        <v>342</v>
      </c>
      <c r="J108" s="14">
        <f>($F$108/$E$108)*100</f>
        <v>101.3157894736842</v>
      </c>
      <c r="K108" s="14">
        <f>($F$108/$H$108)*100</f>
        <v>154</v>
      </c>
      <c r="L108" s="14">
        <f>($G$108/$I$108)*100</f>
        <v>128.0701754385965</v>
      </c>
    </row>
    <row r="109" spans="1:12" s="2" customFormat="1" ht="13.5" customHeight="1" thickBot="1">
      <c r="A109" s="11" t="s">
        <v>38</v>
      </c>
      <c r="B109" s="12" t="s">
        <v>245</v>
      </c>
      <c r="C109" s="13" t="s">
        <v>246</v>
      </c>
      <c r="D109" s="13" t="s">
        <v>44</v>
      </c>
      <c r="E109" s="14">
        <v>128</v>
      </c>
      <c r="F109" s="14">
        <v>134.5</v>
      </c>
      <c r="G109" s="14">
        <v>1255.77</v>
      </c>
      <c r="H109" s="14">
        <v>329.74</v>
      </c>
      <c r="I109" s="14">
        <v>2041.54</v>
      </c>
      <c r="J109" s="14">
        <f>($F$109/$E$109)*100</f>
        <v>105.078125</v>
      </c>
      <c r="K109" s="14">
        <f>($F$109/$H$109)*100</f>
        <v>40.789713107296656</v>
      </c>
      <c r="L109" s="14">
        <f>($G$109/$I$109)*100</f>
        <v>61.510918228396214</v>
      </c>
    </row>
    <row r="110" spans="1:12" s="2" customFormat="1" ht="13.5" customHeight="1" thickBot="1">
      <c r="A110" s="11" t="s">
        <v>38</v>
      </c>
      <c r="B110" s="12" t="s">
        <v>247</v>
      </c>
      <c r="C110" s="13" t="s">
        <v>248</v>
      </c>
      <c r="D110" s="13" t="s">
        <v>44</v>
      </c>
      <c r="E110" s="14">
        <v>158.749999960312</v>
      </c>
      <c r="F110" s="14">
        <v>176.388888844792</v>
      </c>
      <c r="G110" s="14">
        <v>838.435184975576</v>
      </c>
      <c r="H110" s="14">
        <v>184.620370324215</v>
      </c>
      <c r="I110" s="14">
        <v>974.842592348882</v>
      </c>
      <c r="J110" s="14">
        <f>($F$110/$E$110)*100</f>
        <v>111.11111111111167</v>
      </c>
      <c r="K110" s="14">
        <f>($F$110/$H$110)*100</f>
        <v>95.54140127388567</v>
      </c>
      <c r="L110" s="14">
        <f>($G$110/$I$110)*100</f>
        <v>86.00723763570562</v>
      </c>
    </row>
    <row r="111" spans="1:12" s="2" customFormat="1" ht="13.5" customHeight="1" thickBot="1">
      <c r="A111" s="11" t="s">
        <v>38</v>
      </c>
      <c r="B111" s="12" t="s">
        <v>249</v>
      </c>
      <c r="C111" s="13" t="s">
        <v>250</v>
      </c>
      <c r="D111" s="13" t="s">
        <v>44</v>
      </c>
      <c r="E111" s="14">
        <v>326.5</v>
      </c>
      <c r="F111" s="14">
        <v>327</v>
      </c>
      <c r="G111" s="14">
        <v>1824.5</v>
      </c>
      <c r="H111" s="14">
        <v>224.6</v>
      </c>
      <c r="I111" s="14">
        <v>1722.2</v>
      </c>
      <c r="J111" s="14">
        <f>($F$111/$E$111)*100</f>
        <v>100.15313935681469</v>
      </c>
      <c r="K111" s="14">
        <f>($F$111/$H$111)*100</f>
        <v>145.59216384683882</v>
      </c>
      <c r="L111" s="14">
        <f>($G$111/$I$111)*100</f>
        <v>105.94007664615026</v>
      </c>
    </row>
    <row r="112" spans="1:12" s="2" customFormat="1" ht="13.5" customHeight="1" thickBot="1">
      <c r="A112" s="11" t="s">
        <v>38</v>
      </c>
      <c r="B112" s="12" t="s">
        <v>251</v>
      </c>
      <c r="C112" s="13" t="s">
        <v>252</v>
      </c>
      <c r="D112" s="13" t="s">
        <v>44</v>
      </c>
      <c r="E112" s="14">
        <v>7695.24403156921</v>
      </c>
      <c r="F112" s="14">
        <v>9065.48318384893</v>
      </c>
      <c r="G112" s="14">
        <v>45957.3687861607</v>
      </c>
      <c r="H112" s="14">
        <v>10715.0082658635</v>
      </c>
      <c r="I112" s="14">
        <v>49199.0855726279</v>
      </c>
      <c r="J112" s="14">
        <f>($F$112/$E$112)*100</f>
        <v>117.80631188118802</v>
      </c>
      <c r="K112" s="14">
        <f>($F$112/$H$112)*100</f>
        <v>84.60547074639481</v>
      </c>
      <c r="L112" s="14">
        <f>($G$112/$I$112)*100</f>
        <v>93.4110222807256</v>
      </c>
    </row>
    <row r="113" spans="1:12" s="2" customFormat="1" ht="13.5" customHeight="1" thickBot="1">
      <c r="A113" s="11" t="s">
        <v>38</v>
      </c>
      <c r="B113" s="12" t="s">
        <v>253</v>
      </c>
      <c r="C113" s="13" t="s">
        <v>254</v>
      </c>
      <c r="D113" s="13" t="s">
        <v>44</v>
      </c>
      <c r="E113" s="14">
        <v>3169.13203472327</v>
      </c>
      <c r="F113" s="14">
        <v>3209.87272702786</v>
      </c>
      <c r="G113" s="14">
        <v>19772.8159984916</v>
      </c>
      <c r="H113" s="14">
        <v>3191.35423052577</v>
      </c>
      <c r="I113" s="14">
        <v>20465.4077676695</v>
      </c>
      <c r="J113" s="14">
        <f>($F$113/$E$113)*100</f>
        <v>101.28554733151557</v>
      </c>
      <c r="K113" s="14">
        <f>($F$113/$H$113)*100</f>
        <v>100.58027079303696</v>
      </c>
      <c r="L113" s="14">
        <f>($G$113/$I$113)*100</f>
        <v>96.61579296615808</v>
      </c>
    </row>
    <row r="114" spans="1:12" s="2" customFormat="1" ht="13.5" customHeight="1" thickBot="1">
      <c r="A114" s="11" t="s">
        <v>38</v>
      </c>
      <c r="B114" s="12" t="s">
        <v>255</v>
      </c>
      <c r="C114" s="13" t="s">
        <v>256</v>
      </c>
      <c r="D114" s="13" t="s">
        <v>44</v>
      </c>
      <c r="E114" s="14">
        <v>204</v>
      </c>
      <c r="F114" s="14">
        <v>198</v>
      </c>
      <c r="G114" s="14">
        <v>895.6</v>
      </c>
      <c r="H114" s="14">
        <v>120.9</v>
      </c>
      <c r="I114" s="14">
        <v>1044.9</v>
      </c>
      <c r="J114" s="14">
        <f>($F$114/$E$114)*100</f>
        <v>97.05882352941177</v>
      </c>
      <c r="K114" s="14">
        <f>($F$114/$H$114)*100</f>
        <v>163.77171215880892</v>
      </c>
      <c r="L114" s="14">
        <f>($G$114/$I$114)*100</f>
        <v>85.71155134462629</v>
      </c>
    </row>
    <row r="115" spans="1:12" s="2" customFormat="1" ht="13.5" customHeight="1" thickBot="1">
      <c r="A115" s="11" t="s">
        <v>38</v>
      </c>
      <c r="B115" s="12" t="s">
        <v>257</v>
      </c>
      <c r="C115" s="13" t="s">
        <v>258</v>
      </c>
      <c r="D115" s="13" t="s">
        <v>44</v>
      </c>
      <c r="E115" s="14">
        <v>862.498666720811</v>
      </c>
      <c r="F115" s="14">
        <v>1131.9426946497</v>
      </c>
      <c r="G115" s="14">
        <v>4206.07683143956</v>
      </c>
      <c r="H115" s="14">
        <v>617.915711471963</v>
      </c>
      <c r="I115" s="14">
        <v>2582.77378523997</v>
      </c>
      <c r="J115" s="14">
        <f>($F$115/$E$115)*100</f>
        <v>131.23993558776218</v>
      </c>
      <c r="K115" s="14">
        <f>($F$115/$H$115)*100</f>
        <v>183.18723308608733</v>
      </c>
      <c r="L115" s="14">
        <f>($G$115/$I$115)*100</f>
        <v>162.85115078511475</v>
      </c>
    </row>
    <row r="116" spans="1:12" s="2" customFormat="1" ht="13.5" customHeight="1" thickBot="1">
      <c r="A116" s="11" t="s">
        <v>38</v>
      </c>
      <c r="B116" s="12" t="s">
        <v>259</v>
      </c>
      <c r="C116" s="13" t="s">
        <v>260</v>
      </c>
      <c r="D116" s="13" t="s">
        <v>261</v>
      </c>
      <c r="E116" s="14">
        <v>41340241</v>
      </c>
      <c r="F116" s="14">
        <v>39783000</v>
      </c>
      <c r="G116" s="14">
        <v>230790960</v>
      </c>
      <c r="H116" s="14">
        <v>39634566</v>
      </c>
      <c r="I116" s="14">
        <v>233148040</v>
      </c>
      <c r="J116" s="14">
        <f>($F$116/$E$116)*100</f>
        <v>96.23311097775168</v>
      </c>
      <c r="K116" s="14">
        <f>($F$116/$H$116)*100</f>
        <v>100.37450643461064</v>
      </c>
      <c r="L116" s="14">
        <f>($G$116/$I$116)*100</f>
        <v>98.98902002350096</v>
      </c>
    </row>
    <row r="117" spans="1:12" s="2" customFormat="1" ht="13.5" customHeight="1" thickBot="1">
      <c r="A117" s="11" t="s">
        <v>38</v>
      </c>
      <c r="B117" s="12" t="s">
        <v>262</v>
      </c>
      <c r="C117" s="13" t="s">
        <v>263</v>
      </c>
      <c r="D117" s="13" t="s">
        <v>261</v>
      </c>
      <c r="E117" s="14">
        <v>2110.35790863724</v>
      </c>
      <c r="F117" s="14">
        <v>2251.87206323453</v>
      </c>
      <c r="G117" s="14">
        <v>11151.540007908</v>
      </c>
      <c r="H117" s="14">
        <v>1272.50426316445</v>
      </c>
      <c r="I117" s="14">
        <v>7092.89159149377</v>
      </c>
      <c r="J117" s="14">
        <f>($F$117/$E$117)*100</f>
        <v>106.7056945183612</v>
      </c>
      <c r="K117" s="14">
        <f>($F$117/$H$117)*100</f>
        <v>176.963812886143</v>
      </c>
      <c r="L117" s="14">
        <f>($G$117/$I$117)*100</f>
        <v>157.2213513213935</v>
      </c>
    </row>
    <row r="118" spans="1:12" s="2" customFormat="1" ht="13.5" customHeight="1" thickBot="1">
      <c r="A118" s="11" t="s">
        <v>38</v>
      </c>
      <c r="B118" s="12" t="s">
        <v>264</v>
      </c>
      <c r="C118" s="13" t="s">
        <v>265</v>
      </c>
      <c r="D118" s="13" t="s">
        <v>266</v>
      </c>
      <c r="E118" s="14">
        <v>43.0769238721894</v>
      </c>
      <c r="F118" s="14">
        <v>44.6153854390533</v>
      </c>
      <c r="G118" s="14">
        <v>231.692311969704</v>
      </c>
      <c r="H118" s="14">
        <v>47.6923085727811</v>
      </c>
      <c r="I118" s="14">
        <v>243.692312191243</v>
      </c>
      <c r="J118" s="14">
        <f>($F$118/$E$118)*100</f>
        <v>103.57142857142856</v>
      </c>
      <c r="K118" s="14">
        <f>($F$118/$H$118)*100</f>
        <v>93.5483870967742</v>
      </c>
      <c r="L118" s="14">
        <f>($G$118/$I$118)*100</f>
        <v>95.07575757575736</v>
      </c>
    </row>
    <row r="119" spans="1:12" s="2" customFormat="1" ht="13.5" customHeight="1" thickBot="1">
      <c r="A119" s="11" t="s">
        <v>38</v>
      </c>
      <c r="B119" s="12" t="s">
        <v>267</v>
      </c>
      <c r="C119" s="13" t="s">
        <v>268</v>
      </c>
      <c r="D119" s="13" t="s">
        <v>266</v>
      </c>
      <c r="E119" s="14">
        <v>810.807175326746</v>
      </c>
      <c r="F119" s="14">
        <v>608.10538149506</v>
      </c>
      <c r="G119" s="14">
        <v>4287.81861218628</v>
      </c>
      <c r="H119" s="14">
        <v>539.186771592286</v>
      </c>
      <c r="I119" s="14">
        <v>2893.23027062427</v>
      </c>
      <c r="J119" s="14">
        <f>($F$119/$E$119)*100</f>
        <v>75.00000000000006</v>
      </c>
      <c r="K119" s="14">
        <f>($F$119/$H$119)*100</f>
        <v>112.78195488721813</v>
      </c>
      <c r="L119" s="14">
        <f>($G$119/$I$119)*100</f>
        <v>148.2017748715556</v>
      </c>
    </row>
    <row r="120" spans="1:12" s="2" customFormat="1" ht="13.5" customHeight="1" thickBot="1">
      <c r="A120" s="11" t="s">
        <v>38</v>
      </c>
      <c r="B120" s="12" t="s">
        <v>269</v>
      </c>
      <c r="C120" s="13" t="s">
        <v>270</v>
      </c>
      <c r="D120" s="13" t="s">
        <v>44</v>
      </c>
      <c r="E120" s="14">
        <v>1790</v>
      </c>
      <c r="F120" s="14">
        <v>1800</v>
      </c>
      <c r="G120" s="14">
        <v>14043</v>
      </c>
      <c r="H120" s="14">
        <v>3295</v>
      </c>
      <c r="I120" s="14">
        <v>19617</v>
      </c>
      <c r="J120" s="14">
        <f>($F$120/$E$120)*100</f>
        <v>100.5586592178771</v>
      </c>
      <c r="K120" s="14">
        <f>($F$120/$H$120)*100</f>
        <v>54.62822458270106</v>
      </c>
      <c r="L120" s="14">
        <f>($G$120/$I$120)*100</f>
        <v>71.58586939899068</v>
      </c>
    </row>
    <row r="121" spans="1:12" s="2" customFormat="1" ht="13.5" customHeight="1" thickBot="1">
      <c r="A121" s="11" t="s">
        <v>38</v>
      </c>
      <c r="B121" s="12" t="s">
        <v>271</v>
      </c>
      <c r="C121" s="13" t="s">
        <v>272</v>
      </c>
      <c r="D121" s="13" t="s">
        <v>44</v>
      </c>
      <c r="E121" s="14">
        <v>3726.02612122393</v>
      </c>
      <c r="F121" s="14">
        <v>3856.16306295785</v>
      </c>
      <c r="G121" s="14">
        <v>23105.4715392221</v>
      </c>
      <c r="H121" s="14">
        <v>4463.01217020131</v>
      </c>
      <c r="I121" s="14">
        <v>22310.9512633729</v>
      </c>
      <c r="J121" s="14">
        <f>($F$121/$E$121)*100</f>
        <v>103.49264705882342</v>
      </c>
      <c r="K121" s="14">
        <f>($F$121/$H$121)*100</f>
        <v>86.40270104358493</v>
      </c>
      <c r="L121" s="14">
        <f>($G$121/$I$121)*100</f>
        <v>103.5611223675323</v>
      </c>
    </row>
    <row r="122" spans="1:12" s="2" customFormat="1" ht="13.5" customHeight="1" thickBot="1">
      <c r="A122" s="11" t="s">
        <v>38</v>
      </c>
      <c r="B122" s="12" t="s">
        <v>273</v>
      </c>
      <c r="C122" s="13" t="s">
        <v>274</v>
      </c>
      <c r="D122" s="13" t="s">
        <v>44</v>
      </c>
      <c r="E122" s="14">
        <v>250</v>
      </c>
      <c r="F122" s="14">
        <v>255</v>
      </c>
      <c r="G122" s="14">
        <v>1375</v>
      </c>
      <c r="H122" s="14">
        <v>238</v>
      </c>
      <c r="I122" s="14">
        <v>1415</v>
      </c>
      <c r="J122" s="14">
        <f>($F$122/$E$122)*100</f>
        <v>102</v>
      </c>
      <c r="K122" s="14">
        <f>($F$122/$H$122)*100</f>
        <v>107.14285714285714</v>
      </c>
      <c r="L122" s="14">
        <f>($G$122/$I$122)*100</f>
        <v>97.1731448763251</v>
      </c>
    </row>
    <row r="123" spans="1:12" s="2" customFormat="1" ht="13.5" customHeight="1" thickBot="1">
      <c r="A123" s="11" t="s">
        <v>38</v>
      </c>
      <c r="B123" s="12" t="s">
        <v>275</v>
      </c>
      <c r="C123" s="13" t="s">
        <v>276</v>
      </c>
      <c r="D123" s="13" t="s">
        <v>109</v>
      </c>
      <c r="E123" s="14">
        <v>688</v>
      </c>
      <c r="F123" s="14">
        <v>771</v>
      </c>
      <c r="G123" s="14">
        <v>4171</v>
      </c>
      <c r="H123" s="14"/>
      <c r="I123" s="14">
        <v>599</v>
      </c>
      <c r="J123" s="14">
        <f>($F$123/$E$123)*100</f>
        <v>112.0639534883721</v>
      </c>
      <c r="K123" s="14" t="e">
        <f>($F$123/$H$123)*100</f>
        <v>#DIV/0!</v>
      </c>
      <c r="L123" s="14">
        <f>($G$123/$I$123)*100</f>
        <v>696.3272120200334</v>
      </c>
    </row>
    <row r="124" spans="1:12" s="2" customFormat="1" ht="13.5" customHeight="1" thickBot="1">
      <c r="A124" s="11" t="s">
        <v>38</v>
      </c>
      <c r="B124" s="12" t="s">
        <v>277</v>
      </c>
      <c r="C124" s="13" t="s">
        <v>278</v>
      </c>
      <c r="D124" s="13" t="s">
        <v>109</v>
      </c>
      <c r="E124" s="14">
        <v>2778</v>
      </c>
      <c r="F124" s="14">
        <v>2650</v>
      </c>
      <c r="G124" s="14">
        <v>13633.9</v>
      </c>
      <c r="H124" s="14">
        <v>1815</v>
      </c>
      <c r="I124" s="14">
        <v>9456</v>
      </c>
      <c r="J124" s="14">
        <f>($F$124/$E$124)*100</f>
        <v>95.39236861051116</v>
      </c>
      <c r="K124" s="14">
        <f>($F$124/$H$124)*100</f>
        <v>146.0055096418733</v>
      </c>
      <c r="L124" s="14">
        <f>($G$124/$I$124)*100</f>
        <v>144.18252961082908</v>
      </c>
    </row>
    <row r="125" spans="1:12" s="2" customFormat="1" ht="13.5" customHeight="1" thickBot="1">
      <c r="A125" s="11" t="s">
        <v>38</v>
      </c>
      <c r="B125" s="12" t="s">
        <v>279</v>
      </c>
      <c r="C125" s="13" t="s">
        <v>280</v>
      </c>
      <c r="D125" s="13" t="s">
        <v>242</v>
      </c>
      <c r="E125" s="14">
        <v>66644</v>
      </c>
      <c r="F125" s="14">
        <v>68214</v>
      </c>
      <c r="G125" s="14">
        <v>396856</v>
      </c>
      <c r="H125" s="14">
        <v>67600</v>
      </c>
      <c r="I125" s="14">
        <v>395234</v>
      </c>
      <c r="J125" s="14">
        <f>($F$125/$E$125)*100</f>
        <v>102.35580097233058</v>
      </c>
      <c r="K125" s="14">
        <f>($F$125/$H$125)*100</f>
        <v>100.90828402366864</v>
      </c>
      <c r="L125" s="14">
        <f>($G$125/$I$125)*100</f>
        <v>100.41038979440029</v>
      </c>
    </row>
    <row r="126" spans="1:12" s="2" customFormat="1" ht="13.5" customHeight="1" thickBot="1">
      <c r="A126" s="11" t="s">
        <v>38</v>
      </c>
      <c r="B126" s="12" t="s">
        <v>281</v>
      </c>
      <c r="C126" s="13" t="s">
        <v>282</v>
      </c>
      <c r="D126" s="13" t="s">
        <v>242</v>
      </c>
      <c r="E126" s="14">
        <v>30753.7158382951</v>
      </c>
      <c r="F126" s="14">
        <v>41978.9905404987</v>
      </c>
      <c r="G126" s="14">
        <v>271132.91041774</v>
      </c>
      <c r="H126" s="14">
        <v>41436.8847198278</v>
      </c>
      <c r="I126" s="14">
        <v>248253.939520104</v>
      </c>
      <c r="J126" s="14">
        <f>($F$126/$E$126)*100</f>
        <v>136.50054764512615</v>
      </c>
      <c r="K126" s="14">
        <f>($F$126/$H$126)*100</f>
        <v>101.3082687666708</v>
      </c>
      <c r="L126" s="14">
        <f>($G$126/$I$126)*100</f>
        <v>109.21595481701641</v>
      </c>
    </row>
    <row r="127" spans="1:12" s="2" customFormat="1" ht="13.5" customHeight="1" thickBot="1">
      <c r="A127" s="11" t="s">
        <v>38</v>
      </c>
      <c r="B127" s="12" t="s">
        <v>283</v>
      </c>
      <c r="C127" s="13" t="s">
        <v>284</v>
      </c>
      <c r="D127" s="13" t="s">
        <v>261</v>
      </c>
      <c r="E127" s="14">
        <v>289.693495200417</v>
      </c>
      <c r="F127" s="14">
        <v>289.693495200417</v>
      </c>
      <c r="G127" s="14">
        <v>1550.77986121175</v>
      </c>
      <c r="H127" s="14">
        <v>241.411246000347</v>
      </c>
      <c r="I127" s="14">
        <v>1459.96324962115</v>
      </c>
      <c r="J127" s="14">
        <f>($F$127/$E$127)*100</f>
        <v>100</v>
      </c>
      <c r="K127" s="14">
        <f>($F$127/$H$127)*100</f>
        <v>120.00000000000024</v>
      </c>
      <c r="L127" s="14">
        <f>($G$127/$I$127)*100</f>
        <v>106.22047244094439</v>
      </c>
    </row>
    <row r="128" spans="1:12" s="2" customFormat="1" ht="13.5" customHeight="1" thickBot="1">
      <c r="A128" s="11" t="s">
        <v>38</v>
      </c>
      <c r="B128" s="12" t="s">
        <v>285</v>
      </c>
      <c r="C128" s="13" t="s">
        <v>286</v>
      </c>
      <c r="D128" s="13" t="s">
        <v>239</v>
      </c>
      <c r="E128" s="14">
        <v>45412.8811901847</v>
      </c>
      <c r="F128" s="14">
        <v>46248.9193476225</v>
      </c>
      <c r="G128" s="14">
        <v>258059.894176253</v>
      </c>
      <c r="H128" s="14">
        <v>45012.9415870403</v>
      </c>
      <c r="I128" s="14">
        <v>231410.062219067</v>
      </c>
      <c r="J128" s="14">
        <f>($F$128/$E$128)*100</f>
        <v>101.84097140618881</v>
      </c>
      <c r="K128" s="14">
        <f>($F$128/$H$128)*100</f>
        <v>102.74582757092693</v>
      </c>
      <c r="L128" s="14">
        <f>($G$128/$I$128)*100</f>
        <v>111.5162805375151</v>
      </c>
    </row>
    <row r="129" spans="1:12" s="2" customFormat="1" ht="13.5" customHeight="1" thickBot="1">
      <c r="A129" s="11" t="s">
        <v>38</v>
      </c>
      <c r="B129" s="12" t="s">
        <v>287</v>
      </c>
      <c r="C129" s="13" t="s">
        <v>288</v>
      </c>
      <c r="D129" s="13" t="s">
        <v>242</v>
      </c>
      <c r="E129" s="14">
        <v>84695</v>
      </c>
      <c r="F129" s="14">
        <v>85000</v>
      </c>
      <c r="G129" s="14">
        <v>484869</v>
      </c>
      <c r="H129" s="14">
        <v>108816</v>
      </c>
      <c r="I129" s="14">
        <v>547603</v>
      </c>
      <c r="J129" s="14">
        <f>($F$129/$E$129)*100</f>
        <v>100.36011570930987</v>
      </c>
      <c r="K129" s="14">
        <f>($F$129/$H$129)*100</f>
        <v>78.11351271871784</v>
      </c>
      <c r="L129" s="14">
        <f>($G$129/$I$129)*100</f>
        <v>88.54389037313528</v>
      </c>
    </row>
    <row r="130" spans="1:12" s="2" customFormat="1" ht="13.5" customHeight="1" thickBot="1">
      <c r="A130" s="11" t="s">
        <v>38</v>
      </c>
      <c r="B130" s="12" t="s">
        <v>289</v>
      </c>
      <c r="C130" s="13" t="s">
        <v>290</v>
      </c>
      <c r="D130" s="13" t="s">
        <v>242</v>
      </c>
      <c r="E130" s="14">
        <v>697400</v>
      </c>
      <c r="F130" s="14">
        <v>100000</v>
      </c>
      <c r="G130" s="14">
        <v>2878650</v>
      </c>
      <c r="H130" s="14">
        <v>505271</v>
      </c>
      <c r="I130" s="14">
        <v>2496863</v>
      </c>
      <c r="J130" s="14">
        <f>($F$130/$E$130)*100</f>
        <v>14.338973329509608</v>
      </c>
      <c r="K130" s="14">
        <f>($F$130/$H$130)*100</f>
        <v>19.79135948827461</v>
      </c>
      <c r="L130" s="14">
        <f>($G$130/$I$130)*100</f>
        <v>115.29066672861106</v>
      </c>
    </row>
    <row r="131" spans="1:12" s="2" customFormat="1" ht="13.5" customHeight="1" thickBot="1">
      <c r="A131" s="11" t="s">
        <v>38</v>
      </c>
      <c r="B131" s="12" t="s">
        <v>291</v>
      </c>
      <c r="C131" s="13" t="s">
        <v>292</v>
      </c>
      <c r="D131" s="13" t="s">
        <v>242</v>
      </c>
      <c r="E131" s="14">
        <v>540220</v>
      </c>
      <c r="F131" s="14">
        <v>550135</v>
      </c>
      <c r="G131" s="14">
        <v>3729649</v>
      </c>
      <c r="H131" s="14">
        <v>509818</v>
      </c>
      <c r="I131" s="14">
        <v>2538479</v>
      </c>
      <c r="J131" s="14">
        <f>($F$131/$E$131)*100</f>
        <v>101.83536337047869</v>
      </c>
      <c r="K131" s="14">
        <f>($F$131/$H$131)*100</f>
        <v>107.90811622971334</v>
      </c>
      <c r="L131" s="14">
        <f>($G$131/$I$131)*100</f>
        <v>146.92455600381174</v>
      </c>
    </row>
    <row r="132" spans="1:12" s="2" customFormat="1" ht="13.5" customHeight="1" thickBot="1">
      <c r="A132" s="11" t="s">
        <v>38</v>
      </c>
      <c r="B132" s="12" t="s">
        <v>293</v>
      </c>
      <c r="C132" s="13" t="s">
        <v>294</v>
      </c>
      <c r="D132" s="13" t="s">
        <v>242</v>
      </c>
      <c r="E132" s="14">
        <v>901197.328863076</v>
      </c>
      <c r="F132" s="14">
        <v>909090.83471075</v>
      </c>
      <c r="G132" s="14">
        <v>5125990.48969169</v>
      </c>
      <c r="H132" s="14">
        <v>836840.191271517</v>
      </c>
      <c r="I132" s="14">
        <v>2777530.94157864</v>
      </c>
      <c r="J132" s="14">
        <f>($F$132/$E$132)*100</f>
        <v>100.87589095027968</v>
      </c>
      <c r="K132" s="14">
        <f>($F$132/$H$132)*100</f>
        <v>108.63374443446048</v>
      </c>
      <c r="L132" s="14">
        <f>($G$132/$I$132)*100</f>
        <v>184.5520571150965</v>
      </c>
    </row>
    <row r="133" spans="1:12" s="2" customFormat="1" ht="13.5" customHeight="1" thickBot="1">
      <c r="A133" s="11" t="s">
        <v>38</v>
      </c>
      <c r="B133" s="12" t="s">
        <v>295</v>
      </c>
      <c r="C133" s="13" t="s">
        <v>296</v>
      </c>
      <c r="D133" s="13" t="s">
        <v>242</v>
      </c>
      <c r="E133" s="14">
        <v>202930</v>
      </c>
      <c r="F133" s="14">
        <v>210000</v>
      </c>
      <c r="G133" s="14">
        <v>1297587</v>
      </c>
      <c r="H133" s="14">
        <v>305611</v>
      </c>
      <c r="I133" s="14">
        <v>1547459</v>
      </c>
      <c r="J133" s="14">
        <f>($F$133/$E$133)*100</f>
        <v>103.48395998620215</v>
      </c>
      <c r="K133" s="14">
        <f>($F$133/$H$133)*100</f>
        <v>68.71480411372627</v>
      </c>
      <c r="L133" s="14">
        <f>($G$133/$I$133)*100</f>
        <v>83.85275474180575</v>
      </c>
    </row>
    <row r="134" spans="1:12" s="2" customFormat="1" ht="13.5" customHeight="1" thickBot="1">
      <c r="A134" s="11" t="s">
        <v>38</v>
      </c>
      <c r="B134" s="12" t="s">
        <v>297</v>
      </c>
      <c r="C134" s="13" t="s">
        <v>298</v>
      </c>
      <c r="D134" s="13" t="s">
        <v>109</v>
      </c>
      <c r="E134" s="14">
        <v>29.7618852749561</v>
      </c>
      <c r="F134" s="14">
        <v>33.3333115079508</v>
      </c>
      <c r="G134" s="14">
        <v>188.095114937722</v>
      </c>
      <c r="H134" s="14">
        <v>32.7380738024517</v>
      </c>
      <c r="I134" s="14">
        <v>167.618937868553</v>
      </c>
      <c r="J134" s="14">
        <f>($F$134/$E$134)*100</f>
        <v>111.9999999999999</v>
      </c>
      <c r="K134" s="14">
        <f>($F$134/$H$134)*100</f>
        <v>101.81818181818176</v>
      </c>
      <c r="L134" s="14">
        <f>($G$134/$I$134)*100</f>
        <v>112.2159090909086</v>
      </c>
    </row>
    <row r="135" spans="1:12" s="2" customFormat="1" ht="13.5" customHeight="1" thickBot="1">
      <c r="A135" s="11" t="s">
        <v>38</v>
      </c>
      <c r="B135" s="12" t="s">
        <v>299</v>
      </c>
      <c r="C135" s="13" t="s">
        <v>300</v>
      </c>
      <c r="D135" s="13" t="s">
        <v>109</v>
      </c>
      <c r="E135" s="14">
        <v>2341</v>
      </c>
      <c r="F135" s="14">
        <v>2235</v>
      </c>
      <c r="G135" s="14">
        <v>14559</v>
      </c>
      <c r="H135" s="14">
        <v>2289</v>
      </c>
      <c r="I135" s="14">
        <v>14936</v>
      </c>
      <c r="J135" s="14">
        <f>($F$135/$E$135)*100</f>
        <v>95.4720205040581</v>
      </c>
      <c r="K135" s="14">
        <f>($F$135/$H$135)*100</f>
        <v>97.64089121887287</v>
      </c>
      <c r="L135" s="14">
        <f>($G$135/$I$135)*100</f>
        <v>97.47589716122121</v>
      </c>
    </row>
    <row r="136" spans="1:12" s="2" customFormat="1" ht="13.5" customHeight="1" thickBot="1">
      <c r="A136" s="11" t="s">
        <v>38</v>
      </c>
      <c r="B136" s="12" t="s">
        <v>301</v>
      </c>
      <c r="C136" s="13" t="s">
        <v>302</v>
      </c>
      <c r="D136" s="13" t="s">
        <v>261</v>
      </c>
      <c r="E136" s="14">
        <v>2041</v>
      </c>
      <c r="F136" s="14">
        <v>2050</v>
      </c>
      <c r="G136" s="14">
        <v>13283</v>
      </c>
      <c r="H136" s="14">
        <v>2443</v>
      </c>
      <c r="I136" s="14">
        <v>20453</v>
      </c>
      <c r="J136" s="14">
        <f>($F$136/$E$136)*100</f>
        <v>100.44096031357176</v>
      </c>
      <c r="K136" s="14">
        <f>($F$136/$H$136)*100</f>
        <v>83.91322144903806</v>
      </c>
      <c r="L136" s="14">
        <f>($G$136/$I$136)*100</f>
        <v>64.94401799247053</v>
      </c>
    </row>
    <row r="137" spans="1:12" s="2" customFormat="1" ht="13.5" customHeight="1" thickBot="1">
      <c r="A137" s="11" t="s">
        <v>38</v>
      </c>
      <c r="B137" s="12" t="s">
        <v>303</v>
      </c>
      <c r="C137" s="13" t="s">
        <v>304</v>
      </c>
      <c r="D137" s="13" t="s">
        <v>261</v>
      </c>
      <c r="E137" s="14"/>
      <c r="F137" s="14"/>
      <c r="G137" s="14">
        <v>2915</v>
      </c>
      <c r="H137" s="14">
        <v>880</v>
      </c>
      <c r="I137" s="14">
        <v>5572</v>
      </c>
      <c r="J137" s="14" t="e">
        <f>($F$137/$E$137)*100</f>
        <v>#DIV/0!</v>
      </c>
      <c r="K137" s="14">
        <f>($F$137/$H$137)*100</f>
        <v>0</v>
      </c>
      <c r="L137" s="14">
        <f>($G$137/$I$137)*100</f>
        <v>52.315147164393395</v>
      </c>
    </row>
    <row r="138" spans="1:12" s="2" customFormat="1" ht="13.5" customHeight="1" thickBot="1">
      <c r="A138" s="11" t="s">
        <v>38</v>
      </c>
      <c r="B138" s="12" t="s">
        <v>305</v>
      </c>
      <c r="C138" s="13" t="s">
        <v>306</v>
      </c>
      <c r="D138" s="13" t="s">
        <v>261</v>
      </c>
      <c r="E138" s="14">
        <v>241576</v>
      </c>
      <c r="F138" s="14">
        <v>240951</v>
      </c>
      <c r="G138" s="14">
        <v>1339712</v>
      </c>
      <c r="H138" s="14">
        <v>250451</v>
      </c>
      <c r="I138" s="14">
        <v>1272535.37</v>
      </c>
      <c r="J138" s="14">
        <f>($F$138/$E$138)*100</f>
        <v>99.74128224658078</v>
      </c>
      <c r="K138" s="14">
        <f>($F$138/$H$138)*100</f>
        <v>96.20684285548869</v>
      </c>
      <c r="L138" s="14">
        <f>($G$138/$I$138)*100</f>
        <v>105.27895975103623</v>
      </c>
    </row>
    <row r="139" spans="1:12" s="2" customFormat="1" ht="13.5" customHeight="1" thickBot="1">
      <c r="A139" s="11" t="s">
        <v>38</v>
      </c>
      <c r="B139" s="12" t="s">
        <v>307</v>
      </c>
      <c r="C139" s="13" t="s">
        <v>308</v>
      </c>
      <c r="D139" s="13" t="s">
        <v>261</v>
      </c>
      <c r="E139" s="14">
        <v>118106</v>
      </c>
      <c r="F139" s="14">
        <v>131820</v>
      </c>
      <c r="G139" s="14">
        <v>702795</v>
      </c>
      <c r="H139" s="14">
        <v>122454</v>
      </c>
      <c r="I139" s="14">
        <v>648668</v>
      </c>
      <c r="J139" s="14">
        <f>($F$139/$E$139)*100</f>
        <v>111.61160313616583</v>
      </c>
      <c r="K139" s="14">
        <f>($F$139/$H$139)*100</f>
        <v>107.64858640795727</v>
      </c>
      <c r="L139" s="14">
        <f>($G$139/$I$139)*100</f>
        <v>108.34433022748155</v>
      </c>
    </row>
    <row r="140" spans="1:12" s="2" customFormat="1" ht="13.5" customHeight="1" thickBot="1">
      <c r="A140" s="11" t="s">
        <v>38</v>
      </c>
      <c r="B140" s="12" t="s">
        <v>309</v>
      </c>
      <c r="C140" s="13" t="s">
        <v>310</v>
      </c>
      <c r="D140" s="13" t="s">
        <v>261</v>
      </c>
      <c r="E140" s="14">
        <v>353</v>
      </c>
      <c r="F140" s="14">
        <v>100</v>
      </c>
      <c r="G140" s="14">
        <v>22542</v>
      </c>
      <c r="H140" s="14">
        <v>224</v>
      </c>
      <c r="I140" s="14">
        <v>27757</v>
      </c>
      <c r="J140" s="14">
        <f>($F$140/$E$140)*100</f>
        <v>28.328611898016998</v>
      </c>
      <c r="K140" s="14">
        <f>($F$140/$H$140)*100</f>
        <v>44.642857142857146</v>
      </c>
      <c r="L140" s="14">
        <f>($G$140/$I$140)*100</f>
        <v>81.21194653600894</v>
      </c>
    </row>
    <row r="141" spans="1:12" s="2" customFormat="1" ht="13.5" customHeight="1" thickBot="1">
      <c r="A141" s="11" t="s">
        <v>38</v>
      </c>
      <c r="B141" s="12" t="s">
        <v>311</v>
      </c>
      <c r="C141" s="13" t="s">
        <v>312</v>
      </c>
      <c r="D141" s="13" t="s">
        <v>261</v>
      </c>
      <c r="E141" s="14">
        <v>149884</v>
      </c>
      <c r="F141" s="14">
        <v>156223</v>
      </c>
      <c r="G141" s="14">
        <v>721825</v>
      </c>
      <c r="H141" s="14">
        <v>104286</v>
      </c>
      <c r="I141" s="14">
        <v>586208</v>
      </c>
      <c r="J141" s="14">
        <f>($F$141/$E$141)*100</f>
        <v>104.22927063595849</v>
      </c>
      <c r="K141" s="14">
        <f>($F$141/$H$141)*100</f>
        <v>149.80246629461288</v>
      </c>
      <c r="L141" s="14">
        <f>($G$141/$I$141)*100</f>
        <v>123.13462115836018</v>
      </c>
    </row>
    <row r="142" spans="1:12" s="2" customFormat="1" ht="13.5" customHeight="1" thickBot="1">
      <c r="A142" s="11" t="s">
        <v>38</v>
      </c>
      <c r="B142" s="12" t="s">
        <v>313</v>
      </c>
      <c r="C142" s="13" t="s">
        <v>314</v>
      </c>
      <c r="D142" s="13" t="s">
        <v>261</v>
      </c>
      <c r="E142" s="14">
        <v>53812</v>
      </c>
      <c r="F142" s="14">
        <v>53129</v>
      </c>
      <c r="G142" s="14">
        <v>331118</v>
      </c>
      <c r="H142" s="14">
        <v>56969</v>
      </c>
      <c r="I142" s="14">
        <v>436653</v>
      </c>
      <c r="J142" s="14">
        <f>($F$142/$E$142)*100</f>
        <v>98.73076637181299</v>
      </c>
      <c r="K142" s="14">
        <f>($F$142/$H$142)*100</f>
        <v>93.25949200442346</v>
      </c>
      <c r="L142" s="14">
        <f>($G$142/$I$142)*100</f>
        <v>75.83092295255042</v>
      </c>
    </row>
    <row r="143" spans="1:12" s="2" customFormat="1" ht="13.5" customHeight="1" thickBot="1">
      <c r="A143" s="11" t="s">
        <v>38</v>
      </c>
      <c r="B143" s="12" t="s">
        <v>315</v>
      </c>
      <c r="C143" s="13" t="s">
        <v>316</v>
      </c>
      <c r="D143" s="13" t="s">
        <v>261</v>
      </c>
      <c r="E143" s="14">
        <v>191234.235280022</v>
      </c>
      <c r="F143" s="14">
        <v>182779.04143912</v>
      </c>
      <c r="G143" s="14">
        <v>955081.882800373</v>
      </c>
      <c r="H143" s="14">
        <v>159006.314774056</v>
      </c>
      <c r="I143" s="14">
        <v>797332.996305472</v>
      </c>
      <c r="J143" s="14">
        <f>($F$143/$E$143)*100</f>
        <v>95.57861915858258</v>
      </c>
      <c r="K143" s="14">
        <f>($F$143/$H$143)*100</f>
        <v>114.95080663861962</v>
      </c>
      <c r="L143" s="14">
        <f>($G$143/$I$143)*100</f>
        <v>119.7845677058202</v>
      </c>
    </row>
    <row r="144" spans="1:12" s="2" customFormat="1" ht="13.5" customHeight="1" thickBot="1">
      <c r="A144" s="11" t="s">
        <v>38</v>
      </c>
      <c r="B144" s="12" t="s">
        <v>317</v>
      </c>
      <c r="C144" s="13" t="s">
        <v>318</v>
      </c>
      <c r="D144" s="13" t="s">
        <v>109</v>
      </c>
      <c r="E144" s="14">
        <v>3837</v>
      </c>
      <c r="F144" s="14">
        <v>3800</v>
      </c>
      <c r="G144" s="14">
        <v>25022</v>
      </c>
      <c r="H144" s="14">
        <v>4031</v>
      </c>
      <c r="I144" s="14">
        <v>25034</v>
      </c>
      <c r="J144" s="14">
        <f>($F$144/$E$144)*100</f>
        <v>99.03570497784727</v>
      </c>
      <c r="K144" s="14">
        <f>($F$144/$H$144)*100</f>
        <v>94.26941205656165</v>
      </c>
      <c r="L144" s="14">
        <f>($G$144/$I$144)*100</f>
        <v>99.95206519133978</v>
      </c>
    </row>
    <row r="145" spans="1:12" s="2" customFormat="1" ht="13.5" customHeight="1" thickBot="1">
      <c r="A145" s="11" t="s">
        <v>38</v>
      </c>
      <c r="B145" s="12" t="s">
        <v>319</v>
      </c>
      <c r="C145" s="13" t="s">
        <v>320</v>
      </c>
      <c r="D145" s="13" t="s">
        <v>109</v>
      </c>
      <c r="E145" s="14">
        <v>185</v>
      </c>
      <c r="F145" s="14">
        <v>190</v>
      </c>
      <c r="G145" s="14">
        <v>851</v>
      </c>
      <c r="H145" s="14">
        <v>190</v>
      </c>
      <c r="I145" s="14">
        <v>1520</v>
      </c>
      <c r="J145" s="14">
        <f>($F$145/$E$145)*100</f>
        <v>102.7027027027027</v>
      </c>
      <c r="K145" s="14">
        <f>($F$145/$H$145)*100</f>
        <v>100</v>
      </c>
      <c r="L145" s="14">
        <f>($G$145/$I$145)*100</f>
        <v>55.98684210526316</v>
      </c>
    </row>
    <row r="146" spans="1:12" s="2" customFormat="1" ht="13.5" customHeight="1" thickBot="1">
      <c r="A146" s="11" t="s">
        <v>38</v>
      </c>
      <c r="B146" s="12" t="s">
        <v>321</v>
      </c>
      <c r="C146" s="13" t="s">
        <v>322</v>
      </c>
      <c r="D146" s="13" t="s">
        <v>323</v>
      </c>
      <c r="E146" s="14">
        <v>506.99</v>
      </c>
      <c r="F146" s="14">
        <v>510</v>
      </c>
      <c r="G146" s="14">
        <v>2472.77</v>
      </c>
      <c r="H146" s="14">
        <v>544.14</v>
      </c>
      <c r="I146" s="14">
        <v>2435.15</v>
      </c>
      <c r="J146" s="14">
        <f>($F$146/$E$146)*100</f>
        <v>100.59370007297974</v>
      </c>
      <c r="K146" s="14">
        <f>($F$146/$H$146)*100</f>
        <v>93.72587936927997</v>
      </c>
      <c r="L146" s="14">
        <f>($G$146/$I$146)*100</f>
        <v>101.54487403240047</v>
      </c>
    </row>
    <row r="147" spans="1:12" s="2" customFormat="1" ht="13.5" customHeight="1" thickBot="1">
      <c r="A147" s="11" t="s">
        <v>38</v>
      </c>
      <c r="B147" s="12" t="s">
        <v>324</v>
      </c>
      <c r="C147" s="13" t="s">
        <v>325</v>
      </c>
      <c r="D147" s="13" t="s">
        <v>323</v>
      </c>
      <c r="E147" s="14">
        <v>822.987866689881</v>
      </c>
      <c r="F147" s="14">
        <v>842.987571834229</v>
      </c>
      <c r="G147" s="14">
        <v>4741.82009134639</v>
      </c>
      <c r="H147" s="14">
        <v>811.668033578181</v>
      </c>
      <c r="I147" s="14">
        <v>4495.25372647431</v>
      </c>
      <c r="J147" s="14">
        <f>($F$147/$E$147)*100</f>
        <v>102.43013365735128</v>
      </c>
      <c r="K147" s="14">
        <f>($F$147/$H$147)*100</f>
        <v>103.85866351271443</v>
      </c>
      <c r="L147" s="14">
        <f>($G$147/$I$147)*100</f>
        <v>105.48503777261679</v>
      </c>
    </row>
    <row r="148" spans="1:12" s="2" customFormat="1" ht="13.5" customHeight="1" thickBot="1">
      <c r="A148" s="11" t="s">
        <v>38</v>
      </c>
      <c r="B148" s="12" t="s">
        <v>326</v>
      </c>
      <c r="C148" s="13" t="s">
        <v>327</v>
      </c>
      <c r="D148" s="13" t="s">
        <v>328</v>
      </c>
      <c r="E148" s="14">
        <v>8544</v>
      </c>
      <c r="F148" s="14">
        <v>8730</v>
      </c>
      <c r="G148" s="14">
        <v>51787.1</v>
      </c>
      <c r="H148" s="14">
        <v>8554</v>
      </c>
      <c r="I148" s="14">
        <v>51459</v>
      </c>
      <c r="J148" s="14">
        <f>($F$148/$E$148)*100</f>
        <v>102.17696629213484</v>
      </c>
      <c r="K148" s="14">
        <f>($F$148/$H$148)*100</f>
        <v>102.05751695113396</v>
      </c>
      <c r="L148" s="14">
        <f>($G$148/$I$148)*100</f>
        <v>100.63759497852661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2015-06-17T01:24:31Z</dcterms:modified>
  <cp:category/>
  <cp:version/>
  <cp:contentType/>
  <cp:contentStatus/>
</cp:coreProperties>
</file>