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<sst xmlns="http://schemas.openxmlformats.org/spreadsheetml/2006/main" count="624" uniqueCount="343">
  <si>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</si>
  <si>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</si>
  <si>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</si>
  <si>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</si>
  <si>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</si>
  <si>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3 n¨m 2015</t>
  </si>
  <si>
    <t>Vô TKCN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</si>
  <si>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</si>
  <si>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</si>
  <si>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</si>
  <si>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</si>
  <si>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</si>
  <si>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</si>
  <si>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</si>
  <si>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</si>
  <si>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</si>
  <si>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</si>
  <si>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</si>
  <si>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</si>
  <si>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3/2015</t>
  </si>
  <si>
    <t>Th¸ng 3/2015</t>
  </si>
  <si>
    <t>suy</t>
  </si>
  <si>
    <t>2/2015</t>
  </si>
  <si>
    <t xml:space="preserve">cuèi </t>
  </si>
  <si>
    <t>3/2014</t>
  </si>
  <si>
    <t>So víi</t>
  </si>
  <si>
    <t>réng</t>
  </si>
  <si>
    <t>Th¸ng 3/2014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</si>
  <si>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</si>
  <si>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</si>
  <si>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</si>
  <si>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</si>
  <si>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</si>
  <si>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</si>
  <si>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</si>
  <si>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</si>
  <si>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</si>
  <si>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</si>
  <si>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</si>
  <si>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</si>
  <si>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</si>
  <si>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</si>
  <si>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</si>
  <si>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</si>
  <si>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</si>
  <si>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</si>
  <si>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</si>
  <si>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</si>
  <si>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10620114</t>
  </si>
  <si>
    <t>Tinh bét s¾n, bét dong ri?ng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</si>
  <si>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</si>
  <si>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</si>
  <si>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</si>
  <si>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</si>
  <si>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</si>
  <si>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</si>
  <si>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</si>
  <si>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</si>
  <si>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</si>
  <si>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</si>
  <si>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</si>
  <si>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</si>
  <si>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</si>
  <si>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</si>
  <si>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</si>
  <si>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</si>
  <si>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</si>
  <si>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</si>
  <si>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</si>
  <si>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</si>
  <si>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</si>
  <si>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</si>
  <si>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</si>
  <si>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</si>
  <si>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</si>
  <si>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</si>
  <si>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</si>
  <si>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</si>
  <si>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</si>
  <si>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</si>
  <si>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</si>
  <si>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</si>
  <si>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</si>
  <si>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</si>
  <si>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</si>
  <si>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</si>
  <si>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</si>
  <si>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</si>
  <si>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</si>
  <si>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</si>
  <si>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</si>
  <si>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</si>
  <si>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</si>
  <si>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</si>
  <si>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</si>
  <si>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</si>
  <si>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</si>
  <si>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</si>
  <si>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</si>
  <si>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</si>
  <si>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</si>
  <si>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</si>
  <si>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</si>
  <si>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</si>
  <si>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</si>
  <si>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</si>
  <si>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</si>
  <si>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</si>
  <si>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</si>
  <si>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</si>
  <si>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</si>
  <si>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</si>
  <si>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</si>
  <si>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</si>
  <si>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</si>
  <si>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</si>
  <si>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</si>
  <si>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</si>
  <si>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</si>
  <si>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</si>
  <si>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</si>
  <si>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</si>
  <si>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</si>
  <si>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</si>
  <si>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</si>
  <si>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</si>
  <si>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</si>
  <si>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</si>
  <si>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</si>
  <si>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</si>
  <si>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</si>
  <si>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</si>
  <si>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</si>
  <si>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</si>
  <si>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</si>
  <si>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</si>
  <si>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14100512</t>
  </si>
  <si>
    <t>QuÇn ¸o lat cho trÎ em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</si>
  <si>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</si>
  <si>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</si>
  <si>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</si>
  <si>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</si>
  <si>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</si>
  <si>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</si>
  <si>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</si>
  <si>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</si>
  <si>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</si>
  <si>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</si>
  <si>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</si>
  <si>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</si>
  <si>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</si>
  <si>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</si>
  <si>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</si>
  <si>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</si>
  <si>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</si>
  <si>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</si>
  <si>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</si>
  <si>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</si>
  <si>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</si>
  <si>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</si>
  <si>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</si>
  <si>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</si>
  <si>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</si>
  <si>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</si>
  <si>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</si>
  <si>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</si>
  <si>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</si>
  <si>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</si>
  <si>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</si>
  <si>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</si>
  <si>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</si>
  <si>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</si>
  <si>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</si>
  <si>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</si>
  <si>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</si>
  <si>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</si>
  <si>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</si>
  <si>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</si>
  <si>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</si>
  <si>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</si>
  <si>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</si>
  <si>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</si>
  <si>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</si>
  <si>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</si>
  <si>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</si>
  <si>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</si>
  <si>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</si>
  <si>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</si>
  <si>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</si>
  <si>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</si>
  <si>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</si>
  <si>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</si>
  <si>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</si>
  <si>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</si>
  <si>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</si>
  <si>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</si>
  <si>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</si>
  <si>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</si>
  <si>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</si>
  <si>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</si>
  <si>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</si>
  <si>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</si>
  <si>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</si>
  <si>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</si>
  <si>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</si>
  <si>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</si>
  <si>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</si>
  <si>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</si>
  <si>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</si>
  <si>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</si>
  <si>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</si>
  <si>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</si>
  <si>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</si>
  <si>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</si>
  <si>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</si>
  <si>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</si>
  <si>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</si>
  <si>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</si>
  <si>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</si>
  <si>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</si>
  <si>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</si>
  <si>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</si>
  <si>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</si>
  <si>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</si>
  <si>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</si>
  <si>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</si>
  <si>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</si>
  <si>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</si>
  <si>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</si>
  <si>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</si>
  <si>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</si>
  <si>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</si>
  <si>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</si>
  <si>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</si>
  <si>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</si>
  <si>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</si>
  <si>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</si>
  <si>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</si>
  <si>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</si>
  <si>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</si>
  <si>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</si>
  <si>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</si>
  <si>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</si>
  <si>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</si>
  <si>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</si>
  <si>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</si>
  <si>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</si>
  <si>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TriÖu §ång</t>
  </si>
  <si>
    <t>25920301</t>
  </si>
  <si>
    <t>D~ch vô tiÖn c¸c bé phËn kim lo¹i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</si>
  <si>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</si>
  <si>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</si>
  <si>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</si>
  <si>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</si>
  <si>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</si>
  <si>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</si>
  <si>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</si>
  <si>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</si>
  <si>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</si>
  <si>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</si>
  <si>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</si>
  <si>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</si>
  <si>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</si>
  <si>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</si>
  <si>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</si>
  <si>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</si>
  <si>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</si>
  <si>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</si>
  <si>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</si>
  <si>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25999900</t>
  </si>
  <si>
    <t>D~ch vô s¶n xuÊt s¶n phÈm b»ng kim lo¹i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</si>
  <si>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</si>
  <si>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</si>
  <si>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</si>
  <si>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</si>
  <si>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</si>
  <si>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</si>
  <si>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</si>
  <si>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</si>
  <si>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</si>
  <si>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</si>
  <si>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</si>
  <si>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</si>
  <si>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</si>
  <si>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</si>
  <si>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</si>
  <si>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</si>
  <si>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</si>
  <si>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</si>
  <si>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</si>
  <si>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</si>
  <si>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27400154</t>
  </si>
  <si>
    <t>§`n èng phang ®iÖn ®Ó trang trU hoÆc dïng cho môc ®Uch c«ng céng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</si>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</sst>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F110" sqref="F110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4.281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465309.724161013</v>
      </c>
      <c r="F12" s="14">
        <v>597222.224710648</v>
      </c>
      <c r="G12" s="14">
        <v>1934963.89695124</v>
      </c>
      <c r="H12" s="14">
        <v>416930.557292766</v>
      </c>
      <c r="I12" s="14">
        <v>1410038.89476405</v>
      </c>
      <c r="J12" s="14">
        <f>($F$12/$E$12)*100</f>
        <v>128.3493969070779</v>
      </c>
      <c r="K12" s="14">
        <f>($F$12/$H$12)*100</f>
        <v>143.24261301175923</v>
      </c>
      <c r="L12" s="14">
        <f>($G$12/$I$12)*100</f>
        <v>137.22769663563278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228273.76674961</v>
      </c>
      <c r="F13" s="14">
        <v>252019.667999678</v>
      </c>
      <c r="G13" s="14">
        <v>750516.381139076</v>
      </c>
      <c r="H13" s="14">
        <v>382452.452746681</v>
      </c>
      <c r="I13" s="14">
        <v>1113186.86699694</v>
      </c>
      <c r="J13" s="14">
        <f>($F$13/$E$13)*100</f>
        <v>110.40237850725727</v>
      </c>
      <c r="K13" s="14">
        <f>($F$13/$H$13)*100</f>
        <v>65.8956861669297</v>
      </c>
      <c r="L13" s="14">
        <f>($G$13/$I$13)*100</f>
        <v>67.42052061427518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5025</v>
      </c>
      <c r="F14" s="14">
        <v>5075</v>
      </c>
      <c r="G14" s="14">
        <v>20022</v>
      </c>
      <c r="H14" s="14">
        <v>3078</v>
      </c>
      <c r="I14" s="14">
        <v>12617</v>
      </c>
      <c r="J14" s="14">
        <f>($F$14/$E$14)*100</f>
        <v>100.99502487562188</v>
      </c>
      <c r="K14" s="14">
        <f>($F$14/$H$14)*100</f>
        <v>164.87979207277453</v>
      </c>
      <c r="L14" s="14">
        <f>($G$14/$I$14)*100</f>
        <v>158.69065546484902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2611</v>
      </c>
      <c r="F15" s="14">
        <v>2637</v>
      </c>
      <c r="G15" s="14">
        <v>9694</v>
      </c>
      <c r="H15" s="14">
        <v>5313</v>
      </c>
      <c r="I15" s="14">
        <v>13988</v>
      </c>
      <c r="J15" s="14">
        <f>($F$15/$E$15)*100</f>
        <v>100.99578705476829</v>
      </c>
      <c r="K15" s="14">
        <f>($F$15/$H$15)*100</f>
        <v>49.63297571993224</v>
      </c>
      <c r="L15" s="14">
        <f>($G$15/$I$15)*100</f>
        <v>69.30225907921074</v>
      </c>
      <c r="M15" s="14">
        <v>1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3.9</v>
      </c>
      <c r="F16" s="14">
        <v>4</v>
      </c>
      <c r="G16" s="14">
        <v>11.6</v>
      </c>
      <c r="H16" s="14">
        <v>1.3</v>
      </c>
      <c r="I16" s="14">
        <v>3.67</v>
      </c>
      <c r="J16" s="14">
        <f>($F$16/$E$16)*100</f>
        <v>102.56410256410258</v>
      </c>
      <c r="K16" s="14">
        <f>($F$16/$H$16)*100</f>
        <v>307.6923076923077</v>
      </c>
      <c r="L16" s="14">
        <f>($G$16/$I$16)*100</f>
        <v>316.07629427792915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4100</v>
      </c>
      <c r="F17" s="14">
        <v>5410</v>
      </c>
      <c r="G17" s="14">
        <v>14720</v>
      </c>
      <c r="H17" s="14">
        <v>5430.5</v>
      </c>
      <c r="I17" s="14">
        <v>15663.88</v>
      </c>
      <c r="J17" s="14">
        <f>($F$17/$E$17)*100</f>
        <v>131.95121951219514</v>
      </c>
      <c r="K17" s="14">
        <f>($F$17/$H$17)*100</f>
        <v>99.62250253199521</v>
      </c>
      <c r="L17" s="14">
        <f>($G$17/$I$17)*100</f>
        <v>93.97416221268294</v>
      </c>
      <c r="M17" s="14">
        <v>1</v>
      </c>
    </row>
    <row r="18" spans="1:13" s="2" customFormat="1" ht="13.5" customHeight="1" thickBo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850</v>
      </c>
      <c r="F18" s="14">
        <v>1350</v>
      </c>
      <c r="G18" s="14">
        <v>3500</v>
      </c>
      <c r="H18" s="14">
        <v>2500</v>
      </c>
      <c r="I18" s="14">
        <v>7211</v>
      </c>
      <c r="J18" s="14">
        <f>($F$18/$E$18)*100</f>
        <v>158.8235294117647</v>
      </c>
      <c r="K18" s="14">
        <f>($F$18/$H$18)*100</f>
        <v>54</v>
      </c>
      <c r="L18" s="14">
        <f>($G$18/$I$18)*100</f>
        <v>48.53695742615449</v>
      </c>
      <c r="M18" s="14">
        <v>1</v>
      </c>
    </row>
    <row r="19" spans="1:13" s="2" customFormat="1" ht="13.5" customHeight="1" thickBo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1352.41123358926</v>
      </c>
      <c r="F19" s="14">
        <v>1562.02489721561</v>
      </c>
      <c r="G19" s="14">
        <v>4553.23203232364</v>
      </c>
      <c r="H19" s="14">
        <v>2862.45597325753</v>
      </c>
      <c r="I19" s="14">
        <v>6066.592295806</v>
      </c>
      <c r="J19" s="14">
        <f>($F$19/$E$19)*100</f>
        <v>115.49925484351688</v>
      </c>
      <c r="K19" s="14">
        <f>($F$19/$H$19)*100</f>
        <v>54.56939466698577</v>
      </c>
      <c r="L19" s="14">
        <f>($G$19/$I$19)*100</f>
        <v>75.05419534243983</v>
      </c>
      <c r="M19" s="14">
        <v>0.992301725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/>
      <c r="F20" s="14">
        <v>5</v>
      </c>
      <c r="G20" s="14">
        <v>11</v>
      </c>
      <c r="H20" s="14">
        <v>4.89</v>
      </c>
      <c r="I20" s="14">
        <v>7.86</v>
      </c>
      <c r="J20" s="14" t="e">
        <f>($F$20/$E$20)*100</f>
        <v>#DIV/0!</v>
      </c>
      <c r="K20" s="14">
        <f>($F$20/$H$20)*100</f>
        <v>102.24948875255623</v>
      </c>
      <c r="L20" s="14">
        <f>($G$20/$I$20)*100</f>
        <v>139.94910941475825</v>
      </c>
      <c r="M20" s="14">
        <v>1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382</v>
      </c>
      <c r="F21" s="14">
        <v>506</v>
      </c>
      <c r="G21" s="14">
        <v>1430</v>
      </c>
      <c r="H21" s="14">
        <v>573</v>
      </c>
      <c r="I21" s="14">
        <v>1209</v>
      </c>
      <c r="J21" s="14">
        <f>($F$21/$E$21)*100</f>
        <v>132.4607329842932</v>
      </c>
      <c r="K21" s="14">
        <f>($F$21/$H$21)*100</f>
        <v>88.30715532286213</v>
      </c>
      <c r="L21" s="14">
        <f>($G$21/$I$21)*100</f>
        <v>118.27956989247312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15537</v>
      </c>
      <c r="F22" s="14">
        <v>15925</v>
      </c>
      <c r="G22" s="14">
        <v>51260</v>
      </c>
      <c r="H22" s="14">
        <v>17749</v>
      </c>
      <c r="I22" s="14">
        <v>50016</v>
      </c>
      <c r="J22" s="14">
        <f>($F$22/$E$22)*100</f>
        <v>102.4972645941945</v>
      </c>
      <c r="K22" s="14">
        <f>($F$22/$H$22)*100</f>
        <v>89.72336469660263</v>
      </c>
      <c r="L22" s="14">
        <f>($G$22/$I$22)*100</f>
        <v>102.4872040946897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50</v>
      </c>
      <c r="E23" s="14">
        <v>1069</v>
      </c>
      <c r="F23" s="14">
        <v>1081</v>
      </c>
      <c r="G23" s="14">
        <v>4430</v>
      </c>
      <c r="H23" s="14">
        <v>1157</v>
      </c>
      <c r="I23" s="14">
        <v>4296</v>
      </c>
      <c r="J23" s="14">
        <f>($F$23/$E$23)*100</f>
        <v>101.12254443405051</v>
      </c>
      <c r="K23" s="14">
        <f>($F$23/$H$23)*100</f>
        <v>93.43128781331028</v>
      </c>
      <c r="L23" s="14">
        <f>($G$23/$I$23)*100</f>
        <v>103.11918063314711</v>
      </c>
      <c r="M23" s="14">
        <v>1</v>
      </c>
    </row>
    <row r="24" spans="1:13" s="2" customFormat="1" ht="13.5" customHeight="1">
      <c r="A24" s="11" t="s">
        <v>42</v>
      </c>
      <c r="B24" s="12" t="s">
        <v>69</v>
      </c>
      <c r="C24" s="13" t="s">
        <v>70</v>
      </c>
      <c r="D24" s="13" t="s">
        <v>50</v>
      </c>
      <c r="E24" s="14">
        <v>112</v>
      </c>
      <c r="F24" s="14">
        <v>150</v>
      </c>
      <c r="G24" s="14">
        <v>421</v>
      </c>
      <c r="H24" s="14">
        <v>156</v>
      </c>
      <c r="I24" s="14">
        <v>324</v>
      </c>
      <c r="J24" s="14">
        <f>($F$24/$E$24)*100</f>
        <v>133.92857142857142</v>
      </c>
      <c r="K24" s="14">
        <f>($F$24/$H$24)*100</f>
        <v>96.15384615384616</v>
      </c>
      <c r="L24" s="14">
        <f>($G$24/$I$24)*100</f>
        <v>129.93827160493828</v>
      </c>
      <c r="M24" s="14">
        <v>1</v>
      </c>
    </row>
    <row r="25" spans="1:13" s="2" customFormat="1" ht="13.5" customHeight="1">
      <c r="A25" s="11" t="s">
        <v>42</v>
      </c>
      <c r="B25" s="12" t="s">
        <v>71</v>
      </c>
      <c r="C25" s="13" t="s">
        <v>72</v>
      </c>
      <c r="D25" s="13" t="s">
        <v>73</v>
      </c>
      <c r="E25" s="14">
        <v>77</v>
      </c>
      <c r="F25" s="14">
        <v>50</v>
      </c>
      <c r="G25" s="14">
        <v>239</v>
      </c>
      <c r="H25" s="14">
        <v>60.37</v>
      </c>
      <c r="I25" s="14">
        <v>153.37</v>
      </c>
      <c r="J25" s="14">
        <f>($F$25/$E$25)*100</f>
        <v>64.93506493506493</v>
      </c>
      <c r="K25" s="14">
        <f>($F$25/$H$25)*100</f>
        <v>82.8225940036442</v>
      </c>
      <c r="L25" s="14">
        <f>($G$25/$I$25)*100</f>
        <v>155.8323009715068</v>
      </c>
      <c r="M25" s="14">
        <v>1</v>
      </c>
    </row>
    <row r="26" spans="1:13" s="2" customFormat="1" ht="13.5" customHeight="1">
      <c r="A26" s="11" t="s">
        <v>42</v>
      </c>
      <c r="B26" s="12" t="s">
        <v>74</v>
      </c>
      <c r="C26" s="13" t="s">
        <v>75</v>
      </c>
      <c r="D26" s="13" t="s">
        <v>73</v>
      </c>
      <c r="E26" s="14">
        <v>48</v>
      </c>
      <c r="F26" s="14">
        <v>30</v>
      </c>
      <c r="G26" s="14">
        <v>118</v>
      </c>
      <c r="H26" s="14">
        <v>40.96</v>
      </c>
      <c r="I26" s="14">
        <v>106.96</v>
      </c>
      <c r="J26" s="14">
        <f>($F$26/$E$26)*100</f>
        <v>62.5</v>
      </c>
      <c r="K26" s="14">
        <f>($F$26/$H$26)*100</f>
        <v>73.2421875</v>
      </c>
      <c r="L26" s="14">
        <f>($G$26/$I$26)*100</f>
        <v>110.32161555721767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50</v>
      </c>
      <c r="E27" s="14">
        <v>141505</v>
      </c>
      <c r="F27" s="14">
        <v>158700</v>
      </c>
      <c r="G27" s="14">
        <v>458458</v>
      </c>
      <c r="H27" s="14">
        <v>123787</v>
      </c>
      <c r="I27" s="14">
        <v>386254</v>
      </c>
      <c r="J27" s="14">
        <f>($F$27/$E$27)*100</f>
        <v>112.15151408077453</v>
      </c>
      <c r="K27" s="14">
        <f>($F$27/$H$27)*100</f>
        <v>128.20409251375347</v>
      </c>
      <c r="L27" s="14">
        <f>($G$27/$I$27)*100</f>
        <v>118.69339864441532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50</v>
      </c>
      <c r="E28" s="14">
        <v>102463</v>
      </c>
      <c r="F28" s="14">
        <v>117415</v>
      </c>
      <c r="G28" s="14">
        <v>334305</v>
      </c>
      <c r="H28" s="14">
        <v>103541</v>
      </c>
      <c r="I28" s="14">
        <v>317408</v>
      </c>
      <c r="J28" s="14">
        <f>($F$28/$E$28)*100</f>
        <v>114.5925846403092</v>
      </c>
      <c r="K28" s="14">
        <f>($F$28/$H$28)*100</f>
        <v>113.39952289431238</v>
      </c>
      <c r="L28" s="14">
        <f>($G$28/$I$28)*100</f>
        <v>105.32343230164332</v>
      </c>
      <c r="M28" s="14">
        <v>1</v>
      </c>
    </row>
    <row r="29" spans="1:13" s="2" customFormat="1" ht="13.5" customHeight="1">
      <c r="A29" s="11" t="s">
        <v>42</v>
      </c>
      <c r="B29" s="12" t="s">
        <v>80</v>
      </c>
      <c r="C29" s="13" t="s">
        <v>81</v>
      </c>
      <c r="D29" s="13" t="s">
        <v>50</v>
      </c>
      <c r="E29" s="14">
        <v>23910</v>
      </c>
      <c r="F29" s="14">
        <v>27065</v>
      </c>
      <c r="G29" s="14">
        <v>80775</v>
      </c>
      <c r="H29" s="14">
        <v>33575</v>
      </c>
      <c r="I29" s="14">
        <v>82072</v>
      </c>
      <c r="J29" s="14">
        <f>($F$29/$E$29)*100</f>
        <v>113.19531576746131</v>
      </c>
      <c r="K29" s="14">
        <f>($F$29/$H$29)*100</f>
        <v>80.61057334326136</v>
      </c>
      <c r="L29" s="14">
        <f>($G$29/$I$29)*100</f>
        <v>98.41968028072911</v>
      </c>
      <c r="M29" s="14">
        <v>1</v>
      </c>
    </row>
    <row r="30" spans="1:13" s="2" customFormat="1" ht="13.5" customHeight="1">
      <c r="A30" s="11" t="s">
        <v>42</v>
      </c>
      <c r="B30" s="12" t="s">
        <v>82</v>
      </c>
      <c r="C30" s="13" t="s">
        <v>83</v>
      </c>
      <c r="D30" s="13" t="s">
        <v>73</v>
      </c>
      <c r="E30" s="14">
        <v>810</v>
      </c>
      <c r="F30" s="14">
        <v>1100</v>
      </c>
      <c r="G30" s="14">
        <v>3061</v>
      </c>
      <c r="H30" s="14"/>
      <c r="I30" s="14">
        <v>1537</v>
      </c>
      <c r="J30" s="14">
        <f>($F$30/$E$30)*100</f>
        <v>135.80246913580248</v>
      </c>
      <c r="K30" s="14" t="e">
        <f>($F$30/$H$30)*100</f>
        <v>#DIV/0!</v>
      </c>
      <c r="L30" s="14">
        <f>($G$30/$I$30)*100</f>
        <v>199.15419648666233</v>
      </c>
      <c r="M30" s="14">
        <v>1</v>
      </c>
    </row>
    <row r="31" spans="1:13" s="2" customFormat="1" ht="13.5" customHeight="1">
      <c r="A31" s="11" t="s">
        <v>42</v>
      </c>
      <c r="B31" s="12" t="s">
        <v>84</v>
      </c>
      <c r="C31" s="13" t="s">
        <v>85</v>
      </c>
      <c r="D31" s="13" t="s">
        <v>50</v>
      </c>
      <c r="E31" s="14">
        <v>1019.29398573162</v>
      </c>
      <c r="F31" s="14">
        <v>1445.80707195975</v>
      </c>
      <c r="G31" s="14">
        <v>3892.83554125162</v>
      </c>
      <c r="H31" s="14">
        <v>1690.38943496627</v>
      </c>
      <c r="I31" s="14">
        <v>4744.89784232656</v>
      </c>
      <c r="J31" s="14">
        <f>($F$31/$E$31)*100</f>
        <v>141.8439716312062</v>
      </c>
      <c r="K31" s="14">
        <f>($F$31/$H$31)*100</f>
        <v>85.53100498930884</v>
      </c>
      <c r="L31" s="14">
        <f>($G$31/$I$31)*100</f>
        <v>82.04255751358497</v>
      </c>
      <c r="M31" s="14">
        <v>0.829986257</v>
      </c>
    </row>
    <row r="32" spans="1:13" s="2" customFormat="1" ht="13.5" customHeight="1">
      <c r="A32" s="11" t="s">
        <v>42</v>
      </c>
      <c r="B32" s="12" t="s">
        <v>86</v>
      </c>
      <c r="C32" s="13" t="s">
        <v>87</v>
      </c>
      <c r="D32" s="13" t="s">
        <v>50</v>
      </c>
      <c r="E32" s="14">
        <v>6225</v>
      </c>
      <c r="F32" s="14">
        <v>6500</v>
      </c>
      <c r="G32" s="14">
        <v>20828</v>
      </c>
      <c r="H32" s="14">
        <v>6510</v>
      </c>
      <c r="I32" s="14">
        <v>18326</v>
      </c>
      <c r="J32" s="14">
        <f>($F$32/$E$32)*100</f>
        <v>104.41767068273093</v>
      </c>
      <c r="K32" s="14">
        <f>($F$32/$H$32)*100</f>
        <v>99.84639016897081</v>
      </c>
      <c r="L32" s="14">
        <f>($G$32/$I$32)*100</f>
        <v>113.65273382080106</v>
      </c>
      <c r="M32" s="14">
        <v>1</v>
      </c>
    </row>
    <row r="33" spans="1:13" s="2" customFormat="1" ht="13.5" customHeight="1">
      <c r="A33" s="11" t="s">
        <v>42</v>
      </c>
      <c r="B33" s="12" t="s">
        <v>88</v>
      </c>
      <c r="C33" s="13" t="s">
        <v>89</v>
      </c>
      <c r="D33" s="13" t="s">
        <v>50</v>
      </c>
      <c r="E33" s="14">
        <v>3642</v>
      </c>
      <c r="F33" s="14">
        <v>4200</v>
      </c>
      <c r="G33" s="14">
        <v>11842</v>
      </c>
      <c r="H33" s="14">
        <v>4182</v>
      </c>
      <c r="I33" s="14">
        <v>11932</v>
      </c>
      <c r="J33" s="14">
        <f>($F$33/$E$33)*100</f>
        <v>115.32125205930808</v>
      </c>
      <c r="K33" s="14">
        <f>($F$33/$H$33)*100</f>
        <v>100.43041606886658</v>
      </c>
      <c r="L33" s="14">
        <f>($G$33/$I$33)*100</f>
        <v>99.24572577941669</v>
      </c>
      <c r="M33" s="14">
        <v>1</v>
      </c>
    </row>
    <row r="34" spans="1:13" s="2" customFormat="1" ht="13.5" customHeight="1">
      <c r="A34" s="11" t="s">
        <v>42</v>
      </c>
      <c r="B34" s="12" t="s">
        <v>90</v>
      </c>
      <c r="C34" s="13" t="s">
        <v>91</v>
      </c>
      <c r="D34" s="13" t="s">
        <v>50</v>
      </c>
      <c r="E34" s="14">
        <v>18805</v>
      </c>
      <c r="F34" s="14">
        <v>21165</v>
      </c>
      <c r="G34" s="14">
        <v>62630</v>
      </c>
      <c r="H34" s="14">
        <v>20827</v>
      </c>
      <c r="I34" s="14">
        <v>65787</v>
      </c>
      <c r="J34" s="14">
        <f>($F$34/$E$34)*100</f>
        <v>112.54985376229727</v>
      </c>
      <c r="K34" s="14">
        <f>($F$34/$H$34)*100</f>
        <v>101.62289335958133</v>
      </c>
      <c r="L34" s="14">
        <f>($G$34/$I$34)*100</f>
        <v>95.20117956435162</v>
      </c>
      <c r="M34" s="14">
        <v>1</v>
      </c>
    </row>
    <row r="35" spans="1:13" s="2" customFormat="1" ht="13.5" customHeight="1">
      <c r="A35" s="11" t="s">
        <v>42</v>
      </c>
      <c r="B35" s="12" t="s">
        <v>92</v>
      </c>
      <c r="C35" s="13" t="s">
        <v>93</v>
      </c>
      <c r="D35" s="13" t="s">
        <v>50</v>
      </c>
      <c r="E35" s="14">
        <v>4691</v>
      </c>
      <c r="F35" s="14">
        <v>5800</v>
      </c>
      <c r="G35" s="14">
        <v>18853</v>
      </c>
      <c r="H35" s="14">
        <v>5961</v>
      </c>
      <c r="I35" s="14">
        <v>19698</v>
      </c>
      <c r="J35" s="14">
        <f>($F$35/$E$35)*100</f>
        <v>123.64101470901727</v>
      </c>
      <c r="K35" s="14">
        <f>($F$35/$H$35)*100</f>
        <v>97.29911088743499</v>
      </c>
      <c r="L35" s="14">
        <f>($G$35/$I$35)*100</f>
        <v>95.71022438826276</v>
      </c>
      <c r="M35" s="14">
        <v>1</v>
      </c>
    </row>
    <row r="36" spans="1:13" s="2" customFormat="1" ht="13.5" customHeight="1">
      <c r="A36" s="11" t="s">
        <v>42</v>
      </c>
      <c r="B36" s="12" t="s">
        <v>94</v>
      </c>
      <c r="C36" s="13" t="s">
        <v>95</v>
      </c>
      <c r="D36" s="13" t="s">
        <v>96</v>
      </c>
      <c r="E36" s="14">
        <v>3500</v>
      </c>
      <c r="F36" s="14">
        <v>6000</v>
      </c>
      <c r="G36" s="14">
        <v>15300</v>
      </c>
      <c r="H36" s="14">
        <v>6150</v>
      </c>
      <c r="I36" s="14">
        <v>20150</v>
      </c>
      <c r="J36" s="14">
        <f>($F$36/$E$36)*100</f>
        <v>171.42857142857142</v>
      </c>
      <c r="K36" s="14">
        <f>($F$36/$H$36)*100</f>
        <v>97.5609756097561</v>
      </c>
      <c r="L36" s="14">
        <f>($G$36/$I$36)*100</f>
        <v>75.93052109181141</v>
      </c>
      <c r="M36" s="14">
        <v>1</v>
      </c>
    </row>
    <row r="37" spans="1:13" s="2" customFormat="1" ht="13.5" customHeight="1">
      <c r="A37" s="11" t="s">
        <v>42</v>
      </c>
      <c r="B37" s="12" t="s">
        <v>97</v>
      </c>
      <c r="C37" s="13" t="s">
        <v>98</v>
      </c>
      <c r="D37" s="13" t="s">
        <v>96</v>
      </c>
      <c r="E37" s="14">
        <v>400</v>
      </c>
      <c r="F37" s="14">
        <v>450</v>
      </c>
      <c r="G37" s="14">
        <v>1529</v>
      </c>
      <c r="H37" s="14">
        <v>829</v>
      </c>
      <c r="I37" s="14">
        <v>2229</v>
      </c>
      <c r="J37" s="14">
        <f>($F$37/$E$37)*100</f>
        <v>112.5</v>
      </c>
      <c r="K37" s="14">
        <f>($F$37/$H$37)*100</f>
        <v>54.28226779252111</v>
      </c>
      <c r="L37" s="14">
        <f>($G$37/$I$37)*100</f>
        <v>68.59578286227007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96</v>
      </c>
      <c r="E38" s="14">
        <v>951</v>
      </c>
      <c r="F38" s="14">
        <v>999</v>
      </c>
      <c r="G38" s="14">
        <v>3235</v>
      </c>
      <c r="H38" s="14">
        <v>1570</v>
      </c>
      <c r="I38" s="14">
        <v>4193</v>
      </c>
      <c r="J38" s="14">
        <f>($F$38/$E$38)*100</f>
        <v>105.04731861198738</v>
      </c>
      <c r="K38" s="14">
        <f>($F$38/$H$38)*100</f>
        <v>63.63057324840764</v>
      </c>
      <c r="L38" s="14">
        <f>($G$38/$I$38)*100</f>
        <v>77.15239685189601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96</v>
      </c>
      <c r="E39" s="14">
        <v>22</v>
      </c>
      <c r="F39" s="14">
        <v>21</v>
      </c>
      <c r="G39" s="14">
        <v>81</v>
      </c>
      <c r="H39" s="14">
        <v>26</v>
      </c>
      <c r="I39" s="14">
        <v>74</v>
      </c>
      <c r="J39" s="14">
        <f>($F$39/$E$39)*100</f>
        <v>95.45454545454545</v>
      </c>
      <c r="K39" s="14">
        <f>($F$39/$H$39)*100</f>
        <v>80.76923076923077</v>
      </c>
      <c r="L39" s="14">
        <f>($G$39/$I$39)*100</f>
        <v>109.45945945945945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96</v>
      </c>
      <c r="E40" s="14">
        <v>10175</v>
      </c>
      <c r="F40" s="14">
        <v>17500</v>
      </c>
      <c r="G40" s="14">
        <v>48536</v>
      </c>
      <c r="H40" s="14">
        <v>19816</v>
      </c>
      <c r="I40" s="14">
        <v>52939</v>
      </c>
      <c r="J40" s="14">
        <f>($F$40/$E$40)*100</f>
        <v>171.990171990172</v>
      </c>
      <c r="K40" s="14">
        <f>($F$40/$H$40)*100</f>
        <v>88.31247476786436</v>
      </c>
      <c r="L40" s="14">
        <f>($G$40/$I$40)*100</f>
        <v>91.68288029618995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96</v>
      </c>
      <c r="E41" s="14">
        <v>903</v>
      </c>
      <c r="F41" s="14">
        <v>1600</v>
      </c>
      <c r="G41" s="14">
        <v>3359</v>
      </c>
      <c r="H41" s="14">
        <v>1250</v>
      </c>
      <c r="I41" s="14">
        <v>3550</v>
      </c>
      <c r="J41" s="14">
        <f>($F$41/$E$41)*100</f>
        <v>177.18715393133996</v>
      </c>
      <c r="K41" s="14">
        <f>($F$41/$H$41)*100</f>
        <v>128</v>
      </c>
      <c r="L41" s="14">
        <f>($G$41/$I$41)*100</f>
        <v>94.61971830985915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50</v>
      </c>
      <c r="E42" s="14">
        <v>113.6</v>
      </c>
      <c r="F42" s="14">
        <v>113</v>
      </c>
      <c r="G42" s="14">
        <v>324.6</v>
      </c>
      <c r="H42" s="14">
        <v>97.1</v>
      </c>
      <c r="I42" s="14">
        <v>313.6</v>
      </c>
      <c r="J42" s="14">
        <f>($F$42/$E$42)*100</f>
        <v>99.4718309859155</v>
      </c>
      <c r="K42" s="14">
        <f>($F$42/$H$42)*100</f>
        <v>116.37487126673534</v>
      </c>
      <c r="L42" s="14">
        <f>($G$42/$I$42)*100</f>
        <v>103.50765306122449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96</v>
      </c>
      <c r="E43" s="14">
        <v>847</v>
      </c>
      <c r="F43" s="14">
        <v>1300</v>
      </c>
      <c r="G43" s="14">
        <v>3436</v>
      </c>
      <c r="H43" s="14">
        <v>1280</v>
      </c>
      <c r="I43" s="14">
        <v>3426</v>
      </c>
      <c r="J43" s="14">
        <f>($F$43/$E$43)*100</f>
        <v>153.48288075560802</v>
      </c>
      <c r="K43" s="14">
        <f>($F$43/$H$43)*100</f>
        <v>101.5625</v>
      </c>
      <c r="L43" s="14">
        <f>($G$43/$I$43)*100</f>
        <v>100.29188558085231</v>
      </c>
      <c r="M43" s="14">
        <v>1</v>
      </c>
    </row>
    <row r="44" spans="1:13" s="2" customFormat="1" ht="13.5" customHeight="1">
      <c r="A44" s="11" t="s">
        <v>42</v>
      </c>
      <c r="B44" s="12" t="s">
        <v>111</v>
      </c>
      <c r="C44" s="13" t="s">
        <v>112</v>
      </c>
      <c r="D44" s="13" t="s">
        <v>113</v>
      </c>
      <c r="E44" s="14">
        <v>0.185021459277098</v>
      </c>
      <c r="F44" s="14">
        <v>0.205579399196776</v>
      </c>
      <c r="G44" s="14">
        <v>0.596180257670649</v>
      </c>
      <c r="H44" s="14">
        <v>0.154184549397582</v>
      </c>
      <c r="I44" s="14">
        <v>0.205579399196776</v>
      </c>
      <c r="J44" s="14">
        <f>($F$44/$E$44)*100</f>
        <v>111.11111111111136</v>
      </c>
      <c r="K44" s="14">
        <f>($F$44/$H$44)*100</f>
        <v>133.33333333333334</v>
      </c>
      <c r="L44" s="14">
        <f>($G$44/$I$44)*100</f>
        <v>289.99999999999926</v>
      </c>
      <c r="M44" s="14">
        <v>0.972860125</v>
      </c>
    </row>
    <row r="45" spans="1:13" s="2" customFormat="1" ht="13.5" customHeight="1">
      <c r="A45" s="11" t="s">
        <v>42</v>
      </c>
      <c r="B45" s="12" t="s">
        <v>114</v>
      </c>
      <c r="C45" s="13" t="s">
        <v>115</v>
      </c>
      <c r="D45" s="13" t="s">
        <v>50</v>
      </c>
      <c r="E45" s="14">
        <v>460</v>
      </c>
      <c r="F45" s="14">
        <v>500</v>
      </c>
      <c r="G45" s="14">
        <v>1380</v>
      </c>
      <c r="H45" s="14">
        <v>475</v>
      </c>
      <c r="I45" s="14">
        <v>1405</v>
      </c>
      <c r="J45" s="14">
        <f>($F$45/$E$45)*100</f>
        <v>108.69565217391303</v>
      </c>
      <c r="K45" s="14">
        <f>($F$45/$H$45)*100</f>
        <v>105.26315789473684</v>
      </c>
      <c r="L45" s="14">
        <f>($G$45/$I$45)*100</f>
        <v>98.22064056939502</v>
      </c>
      <c r="M45" s="14">
        <v>1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96</v>
      </c>
      <c r="E46" s="14">
        <v>430</v>
      </c>
      <c r="F46" s="14">
        <v>900</v>
      </c>
      <c r="G46" s="14">
        <v>2464</v>
      </c>
      <c r="H46" s="14">
        <v>1139</v>
      </c>
      <c r="I46" s="14">
        <v>2239</v>
      </c>
      <c r="J46" s="14">
        <f>($F$46/$E$46)*100</f>
        <v>209.30232558139537</v>
      </c>
      <c r="K46" s="14">
        <f>($F$46/$H$46)*100</f>
        <v>79.01668129938543</v>
      </c>
      <c r="L46" s="14">
        <f>($G$46/$I$46)*100</f>
        <v>110.04912907548012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113</v>
      </c>
      <c r="E47" s="14">
        <v>56.5086705359099</v>
      </c>
      <c r="F47" s="14">
        <v>66.1271676484052</v>
      </c>
      <c r="G47" s="14">
        <v>176.739884442101</v>
      </c>
      <c r="H47" s="14">
        <v>53.5028901882551</v>
      </c>
      <c r="I47" s="14">
        <v>120.712138761816</v>
      </c>
      <c r="J47" s="14">
        <f>($F$47/$E$47)*100</f>
        <v>117.02127659574468</v>
      </c>
      <c r="K47" s="14">
        <f>($F$47/$H$47)*100</f>
        <v>123.59550561797757</v>
      </c>
      <c r="L47" s="14">
        <f>($G$47/$I$47)*100</f>
        <v>146.41434262948195</v>
      </c>
      <c r="M47" s="14">
        <v>0.831730769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113</v>
      </c>
      <c r="E48" s="14">
        <v>549.418362038293</v>
      </c>
      <c r="F48" s="14">
        <v>965.067383899946</v>
      </c>
      <c r="G48" s="14">
        <v>2412.54845137052</v>
      </c>
      <c r="H48" s="14">
        <v>1026.58167901257</v>
      </c>
      <c r="I48" s="14">
        <v>2863.70995282004</v>
      </c>
      <c r="J48" s="14">
        <f>($F$48/$E$48)*100</f>
        <v>175.65255378790624</v>
      </c>
      <c r="K48" s="14">
        <f>($F$48/$H$48)*100</f>
        <v>94.00785184752252</v>
      </c>
      <c r="L48" s="14">
        <f>($G$48/$I$48)*100</f>
        <v>84.24555877227586</v>
      </c>
      <c r="M48" s="14">
        <v>0.999930177</v>
      </c>
    </row>
    <row r="49" spans="1:13" s="2" customFormat="1" ht="13.5" customHeight="1">
      <c r="A49" s="11" t="s">
        <v>42</v>
      </c>
      <c r="B49" s="12" t="s">
        <v>122</v>
      </c>
      <c r="C49" s="13" t="s">
        <v>123</v>
      </c>
      <c r="D49" s="13" t="s">
        <v>113</v>
      </c>
      <c r="E49" s="14">
        <v>40.6715829805525</v>
      </c>
      <c r="F49" s="14">
        <v>162.253655507523</v>
      </c>
      <c r="G49" s="14">
        <v>332.728162894095</v>
      </c>
      <c r="H49" s="14">
        <v>166.580419654391</v>
      </c>
      <c r="I49" s="14">
        <v>412.665130507468</v>
      </c>
      <c r="J49" s="14">
        <f>($F$49/$E$49)*100</f>
        <v>398.9361702127653</v>
      </c>
      <c r="K49" s="14">
        <f>($F$49/$H$49)*100</f>
        <v>97.402597402597</v>
      </c>
      <c r="L49" s="14">
        <f>($G$49/$I$49)*100</f>
        <v>80.62909567496729</v>
      </c>
      <c r="M49" s="14">
        <v>0.924478401</v>
      </c>
    </row>
    <row r="50" spans="1:13" s="2" customFormat="1" ht="13.5" customHeight="1">
      <c r="A50" s="11" t="s">
        <v>42</v>
      </c>
      <c r="B50" s="12" t="s">
        <v>124</v>
      </c>
      <c r="C50" s="13" t="s">
        <v>125</v>
      </c>
      <c r="D50" s="13" t="s">
        <v>113</v>
      </c>
      <c r="E50" s="14">
        <v>48</v>
      </c>
      <c r="F50" s="14">
        <v>130</v>
      </c>
      <c r="G50" s="14">
        <v>241</v>
      </c>
      <c r="H50" s="14">
        <v>132</v>
      </c>
      <c r="I50" s="14">
        <v>387</v>
      </c>
      <c r="J50" s="14">
        <f>($F$50/$E$50)*100</f>
        <v>270.83333333333337</v>
      </c>
      <c r="K50" s="14">
        <f>($F$50/$H$50)*100</f>
        <v>98.48484848484848</v>
      </c>
      <c r="L50" s="14">
        <f>($G$50/$I$50)*100</f>
        <v>62.273901808785524</v>
      </c>
      <c r="M50" s="14">
        <v>1</v>
      </c>
    </row>
    <row r="51" spans="1:13" s="2" customFormat="1" ht="13.5" customHeight="1">
      <c r="A51" s="11" t="s">
        <v>42</v>
      </c>
      <c r="B51" s="12" t="s">
        <v>126</v>
      </c>
      <c r="C51" s="13" t="s">
        <v>127</v>
      </c>
      <c r="D51" s="13" t="s">
        <v>113</v>
      </c>
      <c r="E51" s="14">
        <v>349.175410516969</v>
      </c>
      <c r="F51" s="14">
        <v>388.758048146423</v>
      </c>
      <c r="G51" s="14">
        <v>1094.88403014329</v>
      </c>
      <c r="H51" s="14">
        <v>395.826376294539</v>
      </c>
      <c r="I51" s="14">
        <v>1244.02575406855</v>
      </c>
      <c r="J51" s="14">
        <f>($F$51/$E$51)*100</f>
        <v>111.33603238866397</v>
      </c>
      <c r="K51" s="14">
        <f>($F$51/$H$51)*100</f>
        <v>98.21428571428591</v>
      </c>
      <c r="L51" s="14">
        <f>($G$51/$I$51)*100</f>
        <v>88.01136363636392</v>
      </c>
      <c r="M51" s="14">
        <v>0.565904683</v>
      </c>
    </row>
    <row r="52" spans="1:13" s="2" customFormat="1" ht="13.5" customHeight="1">
      <c r="A52" s="11" t="s">
        <v>42</v>
      </c>
      <c r="B52" s="12" t="s">
        <v>128</v>
      </c>
      <c r="C52" s="13" t="s">
        <v>129</v>
      </c>
      <c r="D52" s="13" t="s">
        <v>113</v>
      </c>
      <c r="E52" s="14">
        <v>968.116169476262</v>
      </c>
      <c r="F52" s="14">
        <v>1130.96888944239</v>
      </c>
      <c r="G52" s="14">
        <v>2924.89885166062</v>
      </c>
      <c r="H52" s="14">
        <v>817.203648935345</v>
      </c>
      <c r="I52" s="14">
        <v>2989.00992244372</v>
      </c>
      <c r="J52" s="14">
        <f>($F$52/$E$52)*100</f>
        <v>116.82160933787824</v>
      </c>
      <c r="K52" s="14">
        <f>($F$52/$H$52)*100</f>
        <v>138.39498770175823</v>
      </c>
      <c r="L52" s="14">
        <f>($G$52/$I$52)*100</f>
        <v>97.85510679299838</v>
      </c>
      <c r="M52" s="14">
        <v>0.999983298</v>
      </c>
    </row>
    <row r="53" spans="1:13" s="2" customFormat="1" ht="13.5" customHeight="1">
      <c r="A53" s="11" t="s">
        <v>42</v>
      </c>
      <c r="B53" s="12" t="s">
        <v>130</v>
      </c>
      <c r="C53" s="13" t="s">
        <v>131</v>
      </c>
      <c r="D53" s="13" t="s">
        <v>113</v>
      </c>
      <c r="E53" s="14">
        <v>960</v>
      </c>
      <c r="F53" s="14">
        <v>770</v>
      </c>
      <c r="G53" s="14">
        <v>2640</v>
      </c>
      <c r="H53" s="14">
        <v>986</v>
      </c>
      <c r="I53" s="14">
        <v>2561</v>
      </c>
      <c r="J53" s="14">
        <f>($F$53/$E$53)*100</f>
        <v>80.20833333333334</v>
      </c>
      <c r="K53" s="14">
        <f>($F$53/$H$53)*100</f>
        <v>78.09330628803245</v>
      </c>
      <c r="L53" s="14">
        <f>($G$53/$I$53)*100</f>
        <v>103.08473252635689</v>
      </c>
      <c r="M53" s="14">
        <v>1</v>
      </c>
    </row>
    <row r="54" spans="1:13" s="2" customFormat="1" ht="13.5" customHeight="1">
      <c r="A54" s="11" t="s">
        <v>42</v>
      </c>
      <c r="B54" s="12" t="s">
        <v>132</v>
      </c>
      <c r="C54" s="13" t="s">
        <v>133</v>
      </c>
      <c r="D54" s="13" t="s">
        <v>113</v>
      </c>
      <c r="E54" s="14">
        <v>392</v>
      </c>
      <c r="F54" s="14">
        <v>650</v>
      </c>
      <c r="G54" s="14">
        <v>1434</v>
      </c>
      <c r="H54" s="14">
        <v>1553</v>
      </c>
      <c r="I54" s="14">
        <v>4092</v>
      </c>
      <c r="J54" s="14">
        <f>($F$54/$E$54)*100</f>
        <v>165.81632653061226</v>
      </c>
      <c r="K54" s="14">
        <f>($F$54/$H$54)*100</f>
        <v>41.85447520927237</v>
      </c>
      <c r="L54" s="14">
        <f>($G$54/$I$54)*100</f>
        <v>35.043988269794724</v>
      </c>
      <c r="M54" s="14">
        <v>1</v>
      </c>
    </row>
    <row r="55" spans="1:13" s="2" customFormat="1" ht="13.5" customHeight="1">
      <c r="A55" s="11" t="s">
        <v>42</v>
      </c>
      <c r="B55" s="12" t="s">
        <v>134</v>
      </c>
      <c r="C55" s="13" t="s">
        <v>135</v>
      </c>
      <c r="D55" s="13" t="s">
        <v>113</v>
      </c>
      <c r="E55" s="14">
        <v>757</v>
      </c>
      <c r="F55" s="14">
        <v>979</v>
      </c>
      <c r="G55" s="14">
        <v>2755</v>
      </c>
      <c r="H55" s="14">
        <v>1051</v>
      </c>
      <c r="I55" s="14">
        <v>2694.7</v>
      </c>
      <c r="J55" s="14">
        <f>($F$55/$E$55)*100</f>
        <v>129.32628797886395</v>
      </c>
      <c r="K55" s="14">
        <f>($F$55/$H$55)*100</f>
        <v>93.14938154138915</v>
      </c>
      <c r="L55" s="14">
        <f>($G$55/$I$55)*100</f>
        <v>102.2377259064089</v>
      </c>
      <c r="M55" s="14">
        <v>1</v>
      </c>
    </row>
    <row r="56" spans="1:13" s="2" customFormat="1" ht="13.5" customHeight="1">
      <c r="A56" s="11" t="s">
        <v>42</v>
      </c>
      <c r="B56" s="12" t="s">
        <v>136</v>
      </c>
      <c r="C56" s="13" t="s">
        <v>137</v>
      </c>
      <c r="D56" s="13" t="s">
        <v>113</v>
      </c>
      <c r="E56" s="14">
        <v>3.95</v>
      </c>
      <c r="F56" s="14">
        <v>9.27</v>
      </c>
      <c r="G56" s="14">
        <v>56.72</v>
      </c>
      <c r="H56" s="14">
        <v>5</v>
      </c>
      <c r="I56" s="14">
        <v>19</v>
      </c>
      <c r="J56" s="14">
        <f>($F$56/$E$56)*100</f>
        <v>234.68354430379742</v>
      </c>
      <c r="K56" s="14">
        <f>($F$56/$H$56)*100</f>
        <v>185.39999999999998</v>
      </c>
      <c r="L56" s="14">
        <f>($G$56/$I$56)*100</f>
        <v>298.52631578947364</v>
      </c>
      <c r="M56" s="14">
        <v>1</v>
      </c>
    </row>
    <row r="57" spans="1:13" s="2" customFormat="1" ht="13.5" customHeight="1">
      <c r="A57" s="11" t="s">
        <v>42</v>
      </c>
      <c r="B57" s="12" t="s">
        <v>138</v>
      </c>
      <c r="C57" s="13" t="s">
        <v>139</v>
      </c>
      <c r="D57" s="13" t="s">
        <v>113</v>
      </c>
      <c r="E57" s="14">
        <v>2164</v>
      </c>
      <c r="F57" s="14">
        <v>3050</v>
      </c>
      <c r="G57" s="14">
        <v>8892</v>
      </c>
      <c r="H57" s="14">
        <v>3735</v>
      </c>
      <c r="I57" s="14">
        <v>10928</v>
      </c>
      <c r="J57" s="14">
        <f>($F$57/$E$57)*100</f>
        <v>140.9426987060998</v>
      </c>
      <c r="K57" s="14">
        <f>($F$57/$H$57)*100</f>
        <v>81.6599732262383</v>
      </c>
      <c r="L57" s="14">
        <f>($G$57/$I$57)*100</f>
        <v>81.36896046852124</v>
      </c>
      <c r="M57" s="14">
        <v>1</v>
      </c>
    </row>
    <row r="58" spans="1:13" s="2" customFormat="1" ht="13.5" customHeight="1" thickBot="1">
      <c r="A58" s="11" t="s">
        <v>42</v>
      </c>
      <c r="B58" s="12" t="s">
        <v>140</v>
      </c>
      <c r="C58" s="13" t="s">
        <v>141</v>
      </c>
      <c r="D58" s="13" t="s">
        <v>113</v>
      </c>
      <c r="E58" s="14">
        <v>66.25</v>
      </c>
      <c r="F58" s="14">
        <v>122.34</v>
      </c>
      <c r="G58" s="14">
        <v>284.59</v>
      </c>
      <c r="H58" s="14">
        <v>103</v>
      </c>
      <c r="I58" s="14">
        <v>298</v>
      </c>
      <c r="J58" s="14">
        <f>($F$58/$E$58)*100</f>
        <v>184.66415094339624</v>
      </c>
      <c r="K58" s="14">
        <f>($F$58/$H$58)*100</f>
        <v>118.77669902912622</v>
      </c>
      <c r="L58" s="14">
        <f>($G$58/$I$58)*100</f>
        <v>95.5</v>
      </c>
      <c r="M58" s="14">
        <v>1</v>
      </c>
    </row>
    <row r="59" spans="1:13" s="2" customFormat="1" ht="13.5" customHeight="1" thickBot="1">
      <c r="A59" s="11" t="s">
        <v>42</v>
      </c>
      <c r="B59" s="12" t="s">
        <v>142</v>
      </c>
      <c r="C59" s="13" t="s">
        <v>143</v>
      </c>
      <c r="D59" s="13" t="s">
        <v>113</v>
      </c>
      <c r="E59" s="14">
        <v>1611.4</v>
      </c>
      <c r="F59" s="14">
        <v>2210.9</v>
      </c>
      <c r="G59" s="14">
        <v>22305.3</v>
      </c>
      <c r="H59" s="14">
        <v>2462</v>
      </c>
      <c r="I59" s="14">
        <v>6370</v>
      </c>
      <c r="J59" s="14">
        <f>($F$59/$E$59)*100</f>
        <v>137.20367382400397</v>
      </c>
      <c r="K59" s="14">
        <f>($F$59/$H$59)*100</f>
        <v>89.80097481722179</v>
      </c>
      <c r="L59" s="14">
        <f>($G$59/$I$59)*100</f>
        <v>350.1616954474097</v>
      </c>
      <c r="M59" s="14">
        <v>1</v>
      </c>
    </row>
    <row r="60" spans="1:13" s="2" customFormat="1" ht="13.5" customHeight="1">
      <c r="A60" s="11" t="s">
        <v>42</v>
      </c>
      <c r="B60" s="12" t="s">
        <v>144</v>
      </c>
      <c r="C60" s="13" t="s">
        <v>145</v>
      </c>
      <c r="D60" s="13" t="s">
        <v>146</v>
      </c>
      <c r="E60" s="14">
        <v>5935</v>
      </c>
      <c r="F60" s="14">
        <v>6053</v>
      </c>
      <c r="G60" s="14">
        <v>18022</v>
      </c>
      <c r="H60" s="14">
        <v>6661</v>
      </c>
      <c r="I60" s="14">
        <v>15000.5</v>
      </c>
      <c r="J60" s="14">
        <f>($F$60/$E$60)*100</f>
        <v>101.98820556023588</v>
      </c>
      <c r="K60" s="14">
        <f>($F$60/$H$60)*100</f>
        <v>90.87224140519442</v>
      </c>
      <c r="L60" s="14">
        <f>($G$60/$I$60)*100</f>
        <v>120.14266191126963</v>
      </c>
      <c r="M60" s="14">
        <v>1</v>
      </c>
    </row>
    <row r="61" spans="1:13" s="2" customFormat="1" ht="13.5" customHeight="1">
      <c r="A61" s="11" t="s">
        <v>42</v>
      </c>
      <c r="B61" s="12" t="s">
        <v>147</v>
      </c>
      <c r="C61" s="13" t="s">
        <v>148</v>
      </c>
      <c r="D61" s="13" t="s">
        <v>146</v>
      </c>
      <c r="E61" s="14">
        <v>1865</v>
      </c>
      <c r="F61" s="14">
        <v>2050</v>
      </c>
      <c r="G61" s="14">
        <v>6130</v>
      </c>
      <c r="H61" s="14">
        <v>2025</v>
      </c>
      <c r="I61" s="14">
        <v>4935.62</v>
      </c>
      <c r="J61" s="14">
        <f>($F$61/$E$61)*100</f>
        <v>109.91957104557642</v>
      </c>
      <c r="K61" s="14">
        <f>($F$61/$H$61)*100</f>
        <v>101.23456790123457</v>
      </c>
      <c r="L61" s="14">
        <f>($G$61/$I$61)*100</f>
        <v>124.19918875440167</v>
      </c>
      <c r="M61" s="14">
        <v>1</v>
      </c>
    </row>
    <row r="62" spans="1:13" s="2" customFormat="1" ht="13.5" customHeight="1">
      <c r="A62" s="11" t="s">
        <v>42</v>
      </c>
      <c r="B62" s="12" t="s">
        <v>149</v>
      </c>
      <c r="C62" s="13" t="s">
        <v>150</v>
      </c>
      <c r="D62" s="13" t="s">
        <v>146</v>
      </c>
      <c r="E62" s="14">
        <v>1579</v>
      </c>
      <c r="F62" s="14">
        <v>1600</v>
      </c>
      <c r="G62" s="14">
        <v>4672</v>
      </c>
      <c r="H62" s="14">
        <v>1350</v>
      </c>
      <c r="I62" s="14">
        <v>4060</v>
      </c>
      <c r="J62" s="14">
        <f>($F$62/$E$62)*100</f>
        <v>101.32995566814441</v>
      </c>
      <c r="K62" s="14">
        <f>($F$62/$H$62)*100</f>
        <v>118.5185185185185</v>
      </c>
      <c r="L62" s="14">
        <f>($G$62/$I$62)*100</f>
        <v>115.07389162561577</v>
      </c>
      <c r="M62" s="14">
        <v>1</v>
      </c>
    </row>
    <row r="63" spans="1:13" s="2" customFormat="1" ht="13.5" customHeight="1">
      <c r="A63" s="11" t="s">
        <v>42</v>
      </c>
      <c r="B63" s="12" t="s">
        <v>151</v>
      </c>
      <c r="C63" s="13" t="s">
        <v>152</v>
      </c>
      <c r="D63" s="13" t="s">
        <v>45</v>
      </c>
      <c r="E63" s="14">
        <v>176</v>
      </c>
      <c r="F63" s="14">
        <v>250</v>
      </c>
      <c r="G63" s="14">
        <v>733</v>
      </c>
      <c r="H63" s="14">
        <v>344</v>
      </c>
      <c r="I63" s="14">
        <v>791</v>
      </c>
      <c r="J63" s="14">
        <f>($F$63/$E$63)*100</f>
        <v>142.04545454545453</v>
      </c>
      <c r="K63" s="14">
        <f>($F$63/$H$63)*100</f>
        <v>72.67441860465115</v>
      </c>
      <c r="L63" s="14">
        <f>($G$63/$I$63)*100</f>
        <v>92.66750948166877</v>
      </c>
      <c r="M63" s="14">
        <v>1</v>
      </c>
    </row>
    <row r="64" spans="1:13" s="2" customFormat="1" ht="13.5" customHeight="1">
      <c r="A64" s="11" t="s">
        <v>42</v>
      </c>
      <c r="B64" s="12" t="s">
        <v>153</v>
      </c>
      <c r="C64" s="13" t="s">
        <v>154</v>
      </c>
      <c r="D64" s="13" t="s">
        <v>50</v>
      </c>
      <c r="E64" s="14">
        <v>160</v>
      </c>
      <c r="F64" s="14">
        <v>172</v>
      </c>
      <c r="G64" s="14">
        <v>477</v>
      </c>
      <c r="H64" s="14">
        <v>1195</v>
      </c>
      <c r="I64" s="14">
        <v>1813</v>
      </c>
      <c r="J64" s="14">
        <f>($F$64/$E$64)*100</f>
        <v>107.5</v>
      </c>
      <c r="K64" s="14">
        <f>($F$64/$H$64)*100</f>
        <v>14.393305439330545</v>
      </c>
      <c r="L64" s="14">
        <f>($G$64/$I$64)*100</f>
        <v>26.309983452840598</v>
      </c>
      <c r="M64" s="14">
        <v>1</v>
      </c>
    </row>
    <row r="65" spans="1:13" s="2" customFormat="1" ht="13.5" customHeight="1">
      <c r="A65" s="11" t="s">
        <v>42</v>
      </c>
      <c r="B65" s="12" t="s">
        <v>155</v>
      </c>
      <c r="C65" s="13" t="s">
        <v>156</v>
      </c>
      <c r="D65" s="13" t="s">
        <v>50</v>
      </c>
      <c r="E65" s="14">
        <v>400</v>
      </c>
      <c r="F65" s="14">
        <v>660</v>
      </c>
      <c r="G65" s="14">
        <v>1670</v>
      </c>
      <c r="H65" s="14">
        <v>954</v>
      </c>
      <c r="I65" s="14">
        <v>2269</v>
      </c>
      <c r="J65" s="14">
        <f>($F$65/$E$65)*100</f>
        <v>165</v>
      </c>
      <c r="K65" s="14">
        <f>($F$65/$H$65)*100</f>
        <v>69.18238993710692</v>
      </c>
      <c r="L65" s="14">
        <f>($G$65/$I$65)*100</f>
        <v>73.6007051564566</v>
      </c>
      <c r="M65" s="14">
        <v>1</v>
      </c>
    </row>
    <row r="66" spans="1:13" s="2" customFormat="1" ht="13.5" customHeight="1">
      <c r="A66" s="11" t="s">
        <v>42</v>
      </c>
      <c r="B66" s="12" t="s">
        <v>157</v>
      </c>
      <c r="C66" s="13" t="s">
        <v>158</v>
      </c>
      <c r="D66" s="13" t="s">
        <v>50</v>
      </c>
      <c r="E66" s="14">
        <v>109</v>
      </c>
      <c r="F66" s="14">
        <v>110</v>
      </c>
      <c r="G66" s="14">
        <v>321</v>
      </c>
      <c r="H66" s="14">
        <v>148</v>
      </c>
      <c r="I66" s="14">
        <v>262</v>
      </c>
      <c r="J66" s="14">
        <f>($F$66/$E$66)*100</f>
        <v>100.91743119266054</v>
      </c>
      <c r="K66" s="14">
        <f>($F$66/$H$66)*100</f>
        <v>74.32432432432432</v>
      </c>
      <c r="L66" s="14">
        <f>($G$66/$I$66)*100</f>
        <v>122.51908396946564</v>
      </c>
      <c r="M66" s="14">
        <v>1</v>
      </c>
    </row>
    <row r="67" spans="1:13" s="2" customFormat="1" ht="13.5" customHeight="1">
      <c r="A67" s="11" t="s">
        <v>42</v>
      </c>
      <c r="B67" s="12" t="s">
        <v>159</v>
      </c>
      <c r="C67" s="13" t="s">
        <v>160</v>
      </c>
      <c r="D67" s="13" t="s">
        <v>161</v>
      </c>
      <c r="E67" s="14">
        <v>6200</v>
      </c>
      <c r="F67" s="14">
        <v>8300</v>
      </c>
      <c r="G67" s="14">
        <v>23100</v>
      </c>
      <c r="H67" s="14">
        <v>7500</v>
      </c>
      <c r="I67" s="14">
        <v>22972</v>
      </c>
      <c r="J67" s="14">
        <f>($F$67/$E$67)*100</f>
        <v>133.8709677419355</v>
      </c>
      <c r="K67" s="14">
        <f>($F$67/$H$67)*100</f>
        <v>110.66666666666667</v>
      </c>
      <c r="L67" s="14">
        <f>($G$67/$I$67)*100</f>
        <v>100.55720006965001</v>
      </c>
      <c r="M67" s="14">
        <v>1</v>
      </c>
    </row>
    <row r="68" spans="1:13" s="2" customFormat="1" ht="13.5" customHeight="1">
      <c r="A68" s="11" t="s">
        <v>42</v>
      </c>
      <c r="B68" s="12" t="s">
        <v>162</v>
      </c>
      <c r="C68" s="13" t="s">
        <v>163</v>
      </c>
      <c r="D68" s="13" t="s">
        <v>161</v>
      </c>
      <c r="E68" s="14">
        <v>65</v>
      </c>
      <c r="F68" s="14">
        <v>70</v>
      </c>
      <c r="G68" s="14">
        <v>200</v>
      </c>
      <c r="H68" s="14">
        <v>52.8</v>
      </c>
      <c r="I68" s="14">
        <v>150.3</v>
      </c>
      <c r="J68" s="14">
        <f>($F$68/$E$68)*100</f>
        <v>107.6923076923077</v>
      </c>
      <c r="K68" s="14">
        <f>($F$68/$H$68)*100</f>
        <v>132.5757575757576</v>
      </c>
      <c r="L68" s="14">
        <f>($G$68/$I$68)*100</f>
        <v>133.0671989354624</v>
      </c>
      <c r="M68" s="14">
        <v>1</v>
      </c>
    </row>
    <row r="69" spans="1:13" s="2" customFormat="1" ht="13.5" customHeight="1">
      <c r="A69" s="11" t="s">
        <v>42</v>
      </c>
      <c r="B69" s="12" t="s">
        <v>164</v>
      </c>
      <c r="C69" s="13" t="s">
        <v>165</v>
      </c>
      <c r="D69" s="13" t="s">
        <v>50</v>
      </c>
      <c r="E69" s="14">
        <v>135</v>
      </c>
      <c r="F69" s="14">
        <v>142</v>
      </c>
      <c r="G69" s="14">
        <v>386</v>
      </c>
      <c r="H69" s="14">
        <v>130</v>
      </c>
      <c r="I69" s="14">
        <v>183</v>
      </c>
      <c r="J69" s="14">
        <f>($F$69/$E$69)*100</f>
        <v>105.18518518518518</v>
      </c>
      <c r="K69" s="14">
        <f>($F$69/$H$69)*100</f>
        <v>109.23076923076923</v>
      </c>
      <c r="L69" s="14">
        <f>($G$69/$I$69)*100</f>
        <v>210.9289617486339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50</v>
      </c>
      <c r="E70" s="14">
        <v>11622</v>
      </c>
      <c r="F70" s="14">
        <v>11738</v>
      </c>
      <c r="G70" s="14">
        <v>39069</v>
      </c>
      <c r="H70" s="14">
        <v>18153</v>
      </c>
      <c r="I70" s="14">
        <v>45264</v>
      </c>
      <c r="J70" s="14">
        <f>($F$70/$E$70)*100</f>
        <v>100.99810703837548</v>
      </c>
      <c r="K70" s="14">
        <f>($F$70/$H$70)*100</f>
        <v>64.66148845920785</v>
      </c>
      <c r="L70" s="14">
        <f>($G$70/$I$70)*100</f>
        <v>86.31362672322376</v>
      </c>
      <c r="M70" s="14">
        <v>1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4307</v>
      </c>
      <c r="F71" s="14">
        <v>4350</v>
      </c>
      <c r="G71" s="14">
        <v>14458</v>
      </c>
      <c r="H71" s="14">
        <v>6684</v>
      </c>
      <c r="I71" s="14">
        <v>16970</v>
      </c>
      <c r="J71" s="14">
        <f>($F$71/$E$71)*100</f>
        <v>100.99837473879731</v>
      </c>
      <c r="K71" s="14">
        <f>($F$71/$H$71)*100</f>
        <v>65.08078994614004</v>
      </c>
      <c r="L71" s="14">
        <f>($G$71/$I$71)*100</f>
        <v>85.19740718915733</v>
      </c>
      <c r="M71" s="14">
        <v>1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50</v>
      </c>
      <c r="E72" s="14">
        <v>7971</v>
      </c>
      <c r="F72" s="14">
        <v>27300</v>
      </c>
      <c r="G72" s="14">
        <v>49190</v>
      </c>
      <c r="H72" s="14">
        <v>22626</v>
      </c>
      <c r="I72" s="14">
        <v>58149</v>
      </c>
      <c r="J72" s="14">
        <f>($F$72/$E$72)*100</f>
        <v>342.4915318027851</v>
      </c>
      <c r="K72" s="14">
        <f>($F$72/$H$72)*100</f>
        <v>120.65765049058605</v>
      </c>
      <c r="L72" s="14">
        <f>($G$72/$I$72)*100</f>
        <v>84.59302825500009</v>
      </c>
      <c r="M72" s="14">
        <v>1</v>
      </c>
    </row>
    <row r="73" spans="1:13" s="2" customFormat="1" ht="13.5" customHeight="1">
      <c r="A73" s="11" t="s">
        <v>42</v>
      </c>
      <c r="B73" s="12" t="s">
        <v>172</v>
      </c>
      <c r="C73" s="13" t="s">
        <v>173</v>
      </c>
      <c r="D73" s="13" t="s">
        <v>50</v>
      </c>
      <c r="E73" s="14">
        <v>20128</v>
      </c>
      <c r="F73" s="14">
        <v>20589</v>
      </c>
      <c r="G73" s="14">
        <v>64297</v>
      </c>
      <c r="H73" s="14">
        <v>24786</v>
      </c>
      <c r="I73" s="14">
        <v>74941</v>
      </c>
      <c r="J73" s="14">
        <f>($F$73/$E$73)*100</f>
        <v>102.29034181240064</v>
      </c>
      <c r="K73" s="14">
        <f>($F$73/$H$73)*100</f>
        <v>83.06705398208666</v>
      </c>
      <c r="L73" s="14">
        <f>($G$73/$I$73)*100</f>
        <v>85.79682683711187</v>
      </c>
      <c r="M73" s="14">
        <v>1</v>
      </c>
    </row>
    <row r="74" spans="1:13" s="2" customFormat="1" ht="13.5" customHeight="1">
      <c r="A74" s="11" t="s">
        <v>42</v>
      </c>
      <c r="B74" s="12" t="s">
        <v>174</v>
      </c>
      <c r="C74" s="13" t="s">
        <v>175</v>
      </c>
      <c r="D74" s="13" t="s">
        <v>50</v>
      </c>
      <c r="E74" s="14">
        <v>56</v>
      </c>
      <c r="F74" s="14">
        <v>58</v>
      </c>
      <c r="G74" s="14">
        <v>234</v>
      </c>
      <c r="H74" s="14">
        <v>88</v>
      </c>
      <c r="I74" s="14">
        <v>184</v>
      </c>
      <c r="J74" s="14">
        <f>($F$74/$E$74)*100</f>
        <v>103.57142857142858</v>
      </c>
      <c r="K74" s="14">
        <f>($F$74/$H$74)*100</f>
        <v>65.9090909090909</v>
      </c>
      <c r="L74" s="14">
        <f>($G$74/$I$74)*100</f>
        <v>127.17391304347827</v>
      </c>
      <c r="M74" s="14">
        <v>1</v>
      </c>
    </row>
    <row r="75" spans="1:13" s="2" customFormat="1" ht="13.5" customHeight="1">
      <c r="A75" s="11" t="s">
        <v>42</v>
      </c>
      <c r="B75" s="12" t="s">
        <v>176</v>
      </c>
      <c r="C75" s="13" t="s">
        <v>177</v>
      </c>
      <c r="D75" s="13" t="s">
        <v>50</v>
      </c>
      <c r="E75" s="14">
        <v>124.75058039049</v>
      </c>
      <c r="F75" s="14">
        <v>124.75058039049</v>
      </c>
      <c r="G75" s="14">
        <v>525.659679209431</v>
      </c>
      <c r="H75" s="14">
        <v>204.868988324559</v>
      </c>
      <c r="I75" s="14">
        <v>454.857932411075</v>
      </c>
      <c r="J75" s="14">
        <f>($F$75/$E$75)*100</f>
        <v>100</v>
      </c>
      <c r="K75" s="14">
        <f>($F$75/$H$75)*100</f>
        <v>60.89285714285695</v>
      </c>
      <c r="L75" s="14">
        <f>($G$75/$I$75)*100</f>
        <v>115.56568364611246</v>
      </c>
      <c r="M75" s="14">
        <v>0.820036265</v>
      </c>
    </row>
    <row r="76" spans="1:13" s="2" customFormat="1" ht="13.5" customHeight="1">
      <c r="A76" s="11" t="s">
        <v>42</v>
      </c>
      <c r="B76" s="12" t="s">
        <v>178</v>
      </c>
      <c r="C76" s="13" t="s">
        <v>179</v>
      </c>
      <c r="D76" s="13" t="s">
        <v>50</v>
      </c>
      <c r="E76" s="14">
        <v>821.5</v>
      </c>
      <c r="F76" s="14">
        <v>1357.5</v>
      </c>
      <c r="G76" s="14">
        <v>3439</v>
      </c>
      <c r="H76" s="14">
        <v>1229</v>
      </c>
      <c r="I76" s="14">
        <v>3066</v>
      </c>
      <c r="J76" s="14">
        <f>($F$76/$E$76)*100</f>
        <v>165.24650030432136</v>
      </c>
      <c r="K76" s="14">
        <f>($F$76/$H$76)*100</f>
        <v>110.45565500406835</v>
      </c>
      <c r="L76" s="14">
        <f>($G$76/$I$76)*100</f>
        <v>112.16568819308546</v>
      </c>
      <c r="M76" s="14">
        <v>1</v>
      </c>
    </row>
    <row r="77" spans="1:13" s="2" customFormat="1" ht="13.5" customHeight="1">
      <c r="A77" s="11" t="s">
        <v>42</v>
      </c>
      <c r="B77" s="12" t="s">
        <v>180</v>
      </c>
      <c r="C77" s="13" t="s">
        <v>181</v>
      </c>
      <c r="D77" s="13" t="s">
        <v>50</v>
      </c>
      <c r="E77" s="14">
        <v>414.7</v>
      </c>
      <c r="F77" s="14">
        <v>437.7</v>
      </c>
      <c r="G77" s="14">
        <v>1521.36</v>
      </c>
      <c r="H77" s="14">
        <v>298</v>
      </c>
      <c r="I77" s="14">
        <v>1534.1</v>
      </c>
      <c r="J77" s="14">
        <f>($F$77/$E$77)*100</f>
        <v>105.54617795997106</v>
      </c>
      <c r="K77" s="14">
        <f>($F$77/$H$77)*100</f>
        <v>146.8791946308725</v>
      </c>
      <c r="L77" s="14">
        <f>($G$77/$I$77)*100</f>
        <v>99.16954566195163</v>
      </c>
      <c r="M77" s="14">
        <v>1</v>
      </c>
    </row>
    <row r="78" spans="1:13" s="2" customFormat="1" ht="13.5" customHeight="1">
      <c r="A78" s="11" t="s">
        <v>42</v>
      </c>
      <c r="B78" s="12" t="s">
        <v>182</v>
      </c>
      <c r="C78" s="13" t="s">
        <v>183</v>
      </c>
      <c r="D78" s="13" t="s">
        <v>50</v>
      </c>
      <c r="E78" s="14">
        <v>4229</v>
      </c>
      <c r="F78" s="14">
        <v>4302</v>
      </c>
      <c r="G78" s="14">
        <v>15979</v>
      </c>
      <c r="H78" s="14">
        <v>5944</v>
      </c>
      <c r="I78" s="14">
        <v>14602</v>
      </c>
      <c r="J78" s="14">
        <f>($F$78/$E$78)*100</f>
        <v>101.72617640104042</v>
      </c>
      <c r="K78" s="14">
        <f>($F$78/$H$78)*100</f>
        <v>72.37550471063257</v>
      </c>
      <c r="L78" s="14">
        <f>($G$78/$I$78)*100</f>
        <v>109.43021503903574</v>
      </c>
      <c r="M78" s="14">
        <v>1</v>
      </c>
    </row>
    <row r="79" spans="1:13" s="2" customFormat="1" ht="13.5" customHeight="1">
      <c r="A79" s="11" t="s">
        <v>42</v>
      </c>
      <c r="B79" s="12" t="s">
        <v>184</v>
      </c>
      <c r="C79" s="13" t="s">
        <v>185</v>
      </c>
      <c r="D79" s="13" t="s">
        <v>50</v>
      </c>
      <c r="E79" s="14">
        <v>875</v>
      </c>
      <c r="F79" s="14">
        <v>1337</v>
      </c>
      <c r="G79" s="14">
        <v>3565</v>
      </c>
      <c r="H79" s="14">
        <v>1407</v>
      </c>
      <c r="I79" s="14">
        <v>4058</v>
      </c>
      <c r="J79" s="14">
        <f>($F$79/$E$79)*100</f>
        <v>152.8</v>
      </c>
      <c r="K79" s="14">
        <f>($F$79/$H$79)*100</f>
        <v>95.02487562189054</v>
      </c>
      <c r="L79" s="14">
        <f>($G$79/$I$79)*100</f>
        <v>87.85115820601281</v>
      </c>
      <c r="M79" s="14">
        <v>1</v>
      </c>
    </row>
    <row r="80" spans="1:13" s="2" customFormat="1" ht="13.5" customHeight="1">
      <c r="A80" s="11" t="s">
        <v>42</v>
      </c>
      <c r="B80" s="12" t="s">
        <v>186</v>
      </c>
      <c r="C80" s="13" t="s">
        <v>187</v>
      </c>
      <c r="D80" s="13" t="s">
        <v>50</v>
      </c>
      <c r="E80" s="14">
        <v>400</v>
      </c>
      <c r="F80" s="14">
        <v>550</v>
      </c>
      <c r="G80" s="14">
        <v>1526</v>
      </c>
      <c r="H80" s="14">
        <v>517</v>
      </c>
      <c r="I80" s="14">
        <v>1669</v>
      </c>
      <c r="J80" s="14">
        <f>($F$80/$E$80)*100</f>
        <v>137.5</v>
      </c>
      <c r="K80" s="14">
        <f>($F$80/$H$80)*100</f>
        <v>106.38297872340425</v>
      </c>
      <c r="L80" s="14">
        <f>($G$80/$I$80)*100</f>
        <v>91.43199520671061</v>
      </c>
      <c r="M80" s="14">
        <v>1</v>
      </c>
    </row>
    <row r="81" spans="1:13" s="2" customFormat="1" ht="13.5" customHeight="1">
      <c r="A81" s="11" t="s">
        <v>42</v>
      </c>
      <c r="B81" s="12" t="s">
        <v>188</v>
      </c>
      <c r="C81" s="13" t="s">
        <v>189</v>
      </c>
      <c r="D81" s="13" t="s">
        <v>190</v>
      </c>
      <c r="E81" s="14">
        <v>30459</v>
      </c>
      <c r="F81" s="14">
        <v>55482</v>
      </c>
      <c r="G81" s="14">
        <v>138663</v>
      </c>
      <c r="H81" s="14">
        <v>73465</v>
      </c>
      <c r="I81" s="14">
        <v>256122</v>
      </c>
      <c r="J81" s="14">
        <f>($F$81/$E$81)*100</f>
        <v>182.15305820939625</v>
      </c>
      <c r="K81" s="14">
        <f>($F$81/$H$81)*100</f>
        <v>75.52167698904239</v>
      </c>
      <c r="L81" s="14">
        <f>($G$81/$I$81)*100</f>
        <v>54.13943355119826</v>
      </c>
      <c r="M81" s="14">
        <v>1</v>
      </c>
    </row>
    <row r="82" spans="1:13" s="2" customFormat="1" ht="13.5" customHeight="1">
      <c r="A82" s="11" t="s">
        <v>42</v>
      </c>
      <c r="B82" s="12" t="s">
        <v>191</v>
      </c>
      <c r="C82" s="13" t="s">
        <v>192</v>
      </c>
      <c r="D82" s="13" t="s">
        <v>190</v>
      </c>
      <c r="E82" s="14">
        <v>13000</v>
      </c>
      <c r="F82" s="14">
        <v>14000</v>
      </c>
      <c r="G82" s="14">
        <v>59000</v>
      </c>
      <c r="H82" s="14">
        <v>36000</v>
      </c>
      <c r="I82" s="14">
        <v>92000</v>
      </c>
      <c r="J82" s="14">
        <f>($F$82/$E$82)*100</f>
        <v>107.6923076923077</v>
      </c>
      <c r="K82" s="14">
        <f>($F$82/$H$82)*100</f>
        <v>38.88888888888889</v>
      </c>
      <c r="L82" s="14">
        <f>($G$82/$I$82)*100</f>
        <v>64.13043478260869</v>
      </c>
      <c r="M82" s="14">
        <v>1</v>
      </c>
    </row>
    <row r="83" spans="1:13" s="2" customFormat="1" ht="13.5" customHeight="1">
      <c r="A83" s="11" t="s">
        <v>42</v>
      </c>
      <c r="B83" s="12" t="s">
        <v>193</v>
      </c>
      <c r="C83" s="13" t="s">
        <v>194</v>
      </c>
      <c r="D83" s="13" t="s">
        <v>190</v>
      </c>
      <c r="E83" s="14">
        <v>399917.159149138</v>
      </c>
      <c r="F83" s="14">
        <v>433909.628429558</v>
      </c>
      <c r="G83" s="14">
        <v>1188651.47870064</v>
      </c>
      <c r="H83" s="14">
        <v>361919.313976852</v>
      </c>
      <c r="I83" s="14">
        <v>1055812.78402114</v>
      </c>
      <c r="J83" s="14">
        <f>($F$83/$E$83)*100</f>
        <v>108.49987766284951</v>
      </c>
      <c r="K83" s="14">
        <f>($F$83/$H$83)*100</f>
        <v>119.89126075137024</v>
      </c>
      <c r="L83" s="14">
        <f>($G$83/$I$83)*100</f>
        <v>112.58165241886672</v>
      </c>
      <c r="M83" s="14">
        <v>0.930000105</v>
      </c>
    </row>
    <row r="84" spans="1:13" s="2" customFormat="1" ht="13.5" customHeight="1">
      <c r="A84" s="11" t="s">
        <v>42</v>
      </c>
      <c r="B84" s="12" t="s">
        <v>195</v>
      </c>
      <c r="C84" s="13" t="s">
        <v>196</v>
      </c>
      <c r="D84" s="13" t="s">
        <v>50</v>
      </c>
      <c r="E84" s="14">
        <v>4794.50247241779</v>
      </c>
      <c r="F84" s="14">
        <v>5770.80842131822</v>
      </c>
      <c r="G84" s="14">
        <v>18525.8055057746</v>
      </c>
      <c r="H84" s="14">
        <v>7866.46514564855</v>
      </c>
      <c r="I84" s="14">
        <v>25194.895425159</v>
      </c>
      <c r="J84" s="14">
        <f>($F$84/$E$84)*100</f>
        <v>120.36302941790109</v>
      </c>
      <c r="K84" s="14">
        <f>($F$84/$H$84)*100</f>
        <v>73.35961342828077</v>
      </c>
      <c r="L84" s="14">
        <f>($G$84/$I$84)*100</f>
        <v>73.52999563266766</v>
      </c>
      <c r="M84" s="14">
        <v>0.999686626</v>
      </c>
    </row>
    <row r="85" spans="1:13" s="2" customFormat="1" ht="13.5" customHeight="1">
      <c r="A85" s="11" t="s">
        <v>42</v>
      </c>
      <c r="B85" s="12" t="s">
        <v>197</v>
      </c>
      <c r="C85" s="13" t="s">
        <v>198</v>
      </c>
      <c r="D85" s="13" t="s">
        <v>50</v>
      </c>
      <c r="E85" s="14">
        <v>610</v>
      </c>
      <c r="F85" s="14">
        <v>720</v>
      </c>
      <c r="G85" s="14">
        <v>2296</v>
      </c>
      <c r="H85" s="14">
        <v>1285</v>
      </c>
      <c r="I85" s="14">
        <v>2879</v>
      </c>
      <c r="J85" s="14">
        <f>($F$85/$E$85)*100</f>
        <v>118.0327868852459</v>
      </c>
      <c r="K85" s="14">
        <f>($F$85/$H$85)*100</f>
        <v>56.03112840466926</v>
      </c>
      <c r="L85" s="14">
        <f>($G$85/$I$85)*100</f>
        <v>79.74991316429316</v>
      </c>
      <c r="M85" s="14">
        <v>1</v>
      </c>
    </row>
    <row r="86" spans="1:13" s="2" customFormat="1" ht="13.5" customHeight="1">
      <c r="A86" s="11" t="s">
        <v>42</v>
      </c>
      <c r="B86" s="12" t="s">
        <v>199</v>
      </c>
      <c r="C86" s="13" t="s">
        <v>200</v>
      </c>
      <c r="D86" s="13" t="s">
        <v>50</v>
      </c>
      <c r="E86" s="14">
        <v>4322</v>
      </c>
      <c r="F86" s="14">
        <v>4500</v>
      </c>
      <c r="G86" s="14">
        <v>13339</v>
      </c>
      <c r="H86" s="14">
        <v>3127</v>
      </c>
      <c r="I86" s="14">
        <v>9968</v>
      </c>
      <c r="J86" s="14">
        <f>($F$86/$E$86)*100</f>
        <v>104.1184636742249</v>
      </c>
      <c r="K86" s="14">
        <f>($F$86/$H$86)*100</f>
        <v>143.90789894467542</v>
      </c>
      <c r="L86" s="14">
        <f>($G$86/$I$86)*100</f>
        <v>133.8182182985554</v>
      </c>
      <c r="M86" s="14">
        <v>1</v>
      </c>
    </row>
    <row r="87" spans="1:13" s="2" customFormat="1" ht="13.5" customHeight="1">
      <c r="A87" s="11" t="s">
        <v>42</v>
      </c>
      <c r="B87" s="12" t="s">
        <v>201</v>
      </c>
      <c r="C87" s="13" t="s">
        <v>202</v>
      </c>
      <c r="D87" s="13" t="s">
        <v>50</v>
      </c>
      <c r="E87" s="14">
        <v>253.521128188851</v>
      </c>
      <c r="F87" s="14">
        <v>450.704227891291</v>
      </c>
      <c r="G87" s="14">
        <v>1098.59155548502</v>
      </c>
      <c r="H87" s="14">
        <v>436.619720769689</v>
      </c>
      <c r="I87" s="14">
        <v>1098.59155548502</v>
      </c>
      <c r="J87" s="14">
        <f>($F$87/$E$87)*100</f>
        <v>177.7777777777779</v>
      </c>
      <c r="K87" s="14">
        <f>($F$87/$H$87)*100</f>
        <v>103.2258064516127</v>
      </c>
      <c r="L87" s="14">
        <f>($G$87/$I$87)*100</f>
        <v>100</v>
      </c>
      <c r="M87" s="14">
        <v>0.709999996</v>
      </c>
    </row>
    <row r="88" spans="1:13" s="2" customFormat="1" ht="13.5" customHeight="1">
      <c r="A88" s="11" t="s">
        <v>42</v>
      </c>
      <c r="B88" s="12" t="s">
        <v>203</v>
      </c>
      <c r="C88" s="13" t="s">
        <v>204</v>
      </c>
      <c r="D88" s="13" t="s">
        <v>50</v>
      </c>
      <c r="E88" s="14">
        <v>324</v>
      </c>
      <c r="F88" s="14">
        <v>327</v>
      </c>
      <c r="G88" s="14">
        <v>651</v>
      </c>
      <c r="H88" s="14"/>
      <c r="I88" s="14">
        <v>2555</v>
      </c>
      <c r="J88" s="14">
        <f>($F$88/$E$88)*100</f>
        <v>100.92592592592592</v>
      </c>
      <c r="K88" s="14" t="e">
        <f>($F$88/$H$88)*100</f>
        <v>#DIV/0!</v>
      </c>
      <c r="L88" s="14">
        <f>($G$88/$I$88)*100</f>
        <v>25.47945205479452</v>
      </c>
      <c r="M88" s="14">
        <v>1</v>
      </c>
    </row>
    <row r="89" spans="1:13" s="2" customFormat="1" ht="13.5" customHeight="1">
      <c r="A89" s="11" t="s">
        <v>42</v>
      </c>
      <c r="B89" s="12" t="s">
        <v>205</v>
      </c>
      <c r="C89" s="13" t="s">
        <v>206</v>
      </c>
      <c r="D89" s="13" t="s">
        <v>50</v>
      </c>
      <c r="E89" s="14">
        <v>221</v>
      </c>
      <c r="F89" s="14">
        <v>415</v>
      </c>
      <c r="G89" s="14">
        <v>1019.5</v>
      </c>
      <c r="H89" s="14">
        <v>264.8</v>
      </c>
      <c r="I89" s="14">
        <v>696</v>
      </c>
      <c r="J89" s="14">
        <f>($F$89/$E$89)*100</f>
        <v>187.78280542986425</v>
      </c>
      <c r="K89" s="14">
        <f>($F$89/$H$89)*100</f>
        <v>156.72205438066464</v>
      </c>
      <c r="L89" s="14">
        <f>($G$89/$I$89)*100</f>
        <v>146.47988505747128</v>
      </c>
      <c r="M89" s="14">
        <v>1</v>
      </c>
    </row>
    <row r="90" spans="1:13" s="2" customFormat="1" ht="13.5" customHeight="1">
      <c r="A90" s="11" t="s">
        <v>42</v>
      </c>
      <c r="B90" s="12" t="s">
        <v>207</v>
      </c>
      <c r="C90" s="13" t="s">
        <v>208</v>
      </c>
      <c r="D90" s="13" t="s">
        <v>50</v>
      </c>
      <c r="E90" s="14">
        <v>292.5</v>
      </c>
      <c r="F90" s="14">
        <v>600</v>
      </c>
      <c r="G90" s="14">
        <v>1670.5</v>
      </c>
      <c r="H90" s="14">
        <v>380</v>
      </c>
      <c r="I90" s="14">
        <v>629</v>
      </c>
      <c r="J90" s="14">
        <f>($F$90/$E$90)*100</f>
        <v>205.1282051282051</v>
      </c>
      <c r="K90" s="14">
        <f>($F$90/$H$90)*100</f>
        <v>157.89473684210526</v>
      </c>
      <c r="L90" s="14">
        <f>($G$90/$I$90)*100</f>
        <v>265.58028616852147</v>
      </c>
      <c r="M90" s="14">
        <v>1</v>
      </c>
    </row>
    <row r="91" spans="1:13" s="2" customFormat="1" ht="13.5" customHeight="1">
      <c r="A91" s="11" t="s">
        <v>42</v>
      </c>
      <c r="B91" s="12" t="s">
        <v>209</v>
      </c>
      <c r="C91" s="13" t="s">
        <v>210</v>
      </c>
      <c r="D91" s="13" t="s">
        <v>50</v>
      </c>
      <c r="E91" s="14">
        <v>3289</v>
      </c>
      <c r="F91" s="14">
        <v>5358</v>
      </c>
      <c r="G91" s="14">
        <v>14482</v>
      </c>
      <c r="H91" s="14">
        <v>6169</v>
      </c>
      <c r="I91" s="14">
        <v>12785</v>
      </c>
      <c r="J91" s="14">
        <f>($F$91/$E$91)*100</f>
        <v>162.90665855883248</v>
      </c>
      <c r="K91" s="14">
        <f>($F$91/$H$91)*100</f>
        <v>86.85362295347706</v>
      </c>
      <c r="L91" s="14">
        <f>($G$91/$I$91)*100</f>
        <v>113.2733672272194</v>
      </c>
      <c r="M91" s="14">
        <v>1</v>
      </c>
    </row>
    <row r="92" spans="1:13" s="2" customFormat="1" ht="13.5" customHeight="1">
      <c r="A92" s="11" t="s">
        <v>42</v>
      </c>
      <c r="B92" s="12" t="s">
        <v>211</v>
      </c>
      <c r="C92" s="13" t="s">
        <v>212</v>
      </c>
      <c r="D92" s="13" t="s">
        <v>50</v>
      </c>
      <c r="E92" s="14">
        <v>420</v>
      </c>
      <c r="F92" s="14">
        <v>1000</v>
      </c>
      <c r="G92" s="14">
        <v>1770</v>
      </c>
      <c r="H92" s="14">
        <v>1141</v>
      </c>
      <c r="I92" s="14">
        <v>2863</v>
      </c>
      <c r="J92" s="14">
        <f>($F$92/$E$92)*100</f>
        <v>238.0952380952381</v>
      </c>
      <c r="K92" s="14">
        <f>($F$92/$H$92)*100</f>
        <v>87.64241893076249</v>
      </c>
      <c r="L92" s="14">
        <f>($G$92/$I$92)*100</f>
        <v>61.823262312259864</v>
      </c>
      <c r="M92" s="14">
        <v>1</v>
      </c>
    </row>
    <row r="93" spans="1:13" s="2" customFormat="1" ht="13.5" customHeight="1">
      <c r="A93" s="11" t="s">
        <v>42</v>
      </c>
      <c r="B93" s="12" t="s">
        <v>213</v>
      </c>
      <c r="C93" s="13" t="s">
        <v>214</v>
      </c>
      <c r="D93" s="13" t="s">
        <v>50</v>
      </c>
      <c r="E93" s="14">
        <v>1558.03483142669</v>
      </c>
      <c r="F93" s="14">
        <v>2321.05188943604</v>
      </c>
      <c r="G93" s="14">
        <v>5941.13281996532</v>
      </c>
      <c r="H93" s="14">
        <v>2491.05569004101</v>
      </c>
      <c r="I93" s="14">
        <v>6554.64653567795</v>
      </c>
      <c r="J93" s="14">
        <f>($F$93/$E$93)*100</f>
        <v>148.97304236200267</v>
      </c>
      <c r="K93" s="14">
        <f>($F$93/$H$93)*100</f>
        <v>93.17543155359277</v>
      </c>
      <c r="L93" s="14">
        <f>($G$93/$I$93)*100</f>
        <v>90.64001830803262</v>
      </c>
      <c r="M93" s="14">
        <v>0.999977644</v>
      </c>
    </row>
    <row r="94" spans="1:13" s="2" customFormat="1" ht="13.5" customHeight="1">
      <c r="A94" s="11" t="s">
        <v>42</v>
      </c>
      <c r="B94" s="12" t="s">
        <v>215</v>
      </c>
      <c r="C94" s="13" t="s">
        <v>216</v>
      </c>
      <c r="D94" s="13" t="s">
        <v>50</v>
      </c>
      <c r="E94" s="14">
        <v>3069</v>
      </c>
      <c r="F94" s="14">
        <v>3611</v>
      </c>
      <c r="G94" s="14">
        <v>10249</v>
      </c>
      <c r="H94" s="14">
        <v>1796.1</v>
      </c>
      <c r="I94" s="14">
        <v>5553.8</v>
      </c>
      <c r="J94" s="14">
        <f>($F$94/$E$94)*100</f>
        <v>117.66047572499185</v>
      </c>
      <c r="K94" s="14">
        <f>($F$94/$H$94)*100</f>
        <v>201.04671232114026</v>
      </c>
      <c r="L94" s="14">
        <f>($G$94/$I$94)*100</f>
        <v>184.54031473945767</v>
      </c>
      <c r="M94" s="14">
        <v>1</v>
      </c>
    </row>
    <row r="95" spans="1:13" s="2" customFormat="1" ht="13.5" customHeight="1">
      <c r="A95" s="11" t="s">
        <v>42</v>
      </c>
      <c r="B95" s="12" t="s">
        <v>217</v>
      </c>
      <c r="C95" s="13" t="s">
        <v>218</v>
      </c>
      <c r="D95" s="13" t="s">
        <v>50</v>
      </c>
      <c r="E95" s="14">
        <v>1171.49244446626</v>
      </c>
      <c r="F95" s="14">
        <v>1433.33112073139</v>
      </c>
      <c r="G95" s="14">
        <v>4481.83216195334</v>
      </c>
      <c r="H95" s="14">
        <v>2103.44502881992</v>
      </c>
      <c r="I95" s="14">
        <v>5513.20988018291</v>
      </c>
      <c r="J95" s="14">
        <f>($F$95/$E$95)*100</f>
        <v>122.35086342229253</v>
      </c>
      <c r="K95" s="14">
        <f>($F$95/$H$95)*100</f>
        <v>68.14207650273232</v>
      </c>
      <c r="L95" s="14">
        <f>($G$95/$I$95)*100</f>
        <v>81.29260919420408</v>
      </c>
      <c r="M95" s="14">
        <v>0.870001343</v>
      </c>
    </row>
    <row r="96" spans="1:13" s="2" customFormat="1" ht="13.5" customHeight="1">
      <c r="A96" s="11" t="s">
        <v>42</v>
      </c>
      <c r="B96" s="12" t="s">
        <v>219</v>
      </c>
      <c r="C96" s="13" t="s">
        <v>220</v>
      </c>
      <c r="D96" s="13" t="s">
        <v>96</v>
      </c>
      <c r="E96" s="14">
        <v>406.128181059349</v>
      </c>
      <c r="F96" s="14">
        <v>786.644675024864</v>
      </c>
      <c r="G96" s="14">
        <v>2247.73044352066</v>
      </c>
      <c r="H96" s="14">
        <v>752.495758899754</v>
      </c>
      <c r="I96" s="14">
        <v>1969.66069793047</v>
      </c>
      <c r="J96" s="14">
        <f>($F$96/$E$96)*100</f>
        <v>193.6936936936934</v>
      </c>
      <c r="K96" s="14">
        <f>($F$96/$H$96)*100</f>
        <v>104.53808752025925</v>
      </c>
      <c r="L96" s="14">
        <f>($G$96/$I$96)*100</f>
        <v>114.11764705882386</v>
      </c>
      <c r="M96" s="14">
        <v>0.819938176</v>
      </c>
    </row>
    <row r="97" spans="1:13" s="2" customFormat="1" ht="13.5" customHeight="1">
      <c r="A97" s="11" t="s">
        <v>42</v>
      </c>
      <c r="B97" s="12" t="s">
        <v>221</v>
      </c>
      <c r="C97" s="13" t="s">
        <v>222</v>
      </c>
      <c r="D97" s="13" t="s">
        <v>223</v>
      </c>
      <c r="E97" s="14">
        <v>627.929576141478</v>
      </c>
      <c r="F97" s="14">
        <v>704.209753524862</v>
      </c>
      <c r="G97" s="14">
        <v>2157.95516307776</v>
      </c>
      <c r="H97" s="14">
        <v>928.628246406411</v>
      </c>
      <c r="I97" s="14">
        <v>1675.95288280014</v>
      </c>
      <c r="J97" s="14">
        <f>($F$97/$E$97)*100</f>
        <v>112.14788732394369</v>
      </c>
      <c r="K97" s="14">
        <f>($F$97/$H$97)*100</f>
        <v>75.83333333333336</v>
      </c>
      <c r="L97" s="14">
        <f>($G$97/$I$97)*100</f>
        <v>128.75989445910332</v>
      </c>
      <c r="M97" s="14">
        <v>0.904560036</v>
      </c>
    </row>
    <row r="98" spans="1:13" s="2" customFormat="1" ht="13.5" customHeight="1">
      <c r="A98" s="11" t="s">
        <v>42</v>
      </c>
      <c r="B98" s="12" t="s">
        <v>224</v>
      </c>
      <c r="C98" s="13" t="s">
        <v>225</v>
      </c>
      <c r="D98" s="13" t="s">
        <v>223</v>
      </c>
      <c r="E98" s="14">
        <v>29637.4764301138</v>
      </c>
      <c r="F98" s="14">
        <v>47907.6280079902</v>
      </c>
      <c r="G98" s="14">
        <v>126618.841038581</v>
      </c>
      <c r="H98" s="14">
        <v>49146.4508431692</v>
      </c>
      <c r="I98" s="14">
        <v>132878.297506296</v>
      </c>
      <c r="J98" s="14">
        <f>($F$98/$E$98)*100</f>
        <v>161.64543604432063</v>
      </c>
      <c r="K98" s="14">
        <f>($F$98/$H$98)*100</f>
        <v>97.47932391062744</v>
      </c>
      <c r="L98" s="14">
        <f>($G$98/$I$98)*100</f>
        <v>95.28933122625355</v>
      </c>
      <c r="M98" s="14">
        <v>0.895285402</v>
      </c>
    </row>
    <row r="99" spans="1:13" s="2" customFormat="1" ht="13.5" customHeight="1">
      <c r="A99" s="11" t="s">
        <v>42</v>
      </c>
      <c r="B99" s="12" t="s">
        <v>226</v>
      </c>
      <c r="C99" s="13" t="s">
        <v>227</v>
      </c>
      <c r="D99" s="13" t="s">
        <v>228</v>
      </c>
      <c r="E99" s="14">
        <v>812000</v>
      </c>
      <c r="F99" s="14">
        <v>1000000</v>
      </c>
      <c r="G99" s="14">
        <v>2655000</v>
      </c>
      <c r="H99" s="14">
        <v>1058000</v>
      </c>
      <c r="I99" s="14">
        <v>3748000</v>
      </c>
      <c r="J99" s="14">
        <f>($F$99/$E$99)*100</f>
        <v>123.15270935960592</v>
      </c>
      <c r="K99" s="14">
        <f>($F$99/$H$99)*100</f>
        <v>94.5179584120983</v>
      </c>
      <c r="L99" s="14">
        <f>($G$99/$I$99)*100</f>
        <v>70.83778014941302</v>
      </c>
      <c r="M99" s="14">
        <v>1</v>
      </c>
    </row>
    <row r="100" spans="1:13" s="2" customFormat="1" ht="13.5" customHeight="1">
      <c r="A100" s="11" t="s">
        <v>42</v>
      </c>
      <c r="B100" s="12" t="s">
        <v>229</v>
      </c>
      <c r="C100" s="13" t="s">
        <v>230</v>
      </c>
      <c r="D100" s="13" t="s">
        <v>113</v>
      </c>
      <c r="E100" s="14">
        <v>10.4650975027379</v>
      </c>
      <c r="F100" s="14">
        <v>12.7906747255685</v>
      </c>
      <c r="G100" s="14">
        <v>40.6976013995361</v>
      </c>
      <c r="H100" s="14">
        <v>9.06975116903947</v>
      </c>
      <c r="I100" s="14">
        <v>26.9766957848354</v>
      </c>
      <c r="J100" s="14">
        <f>($F$100/$E$100)*100</f>
        <v>122.22222222222182</v>
      </c>
      <c r="K100" s="14">
        <f>($F$100/$H$100)*100</f>
        <v>141.02564102564122</v>
      </c>
      <c r="L100" s="14">
        <f>($G$100/$I$100)*100</f>
        <v>150.86206896551698</v>
      </c>
      <c r="M100" s="14">
        <v>0.860001543</v>
      </c>
    </row>
    <row r="101" spans="1:13" s="2" customFormat="1" ht="13.5" customHeight="1">
      <c r="A101" s="11" t="s">
        <v>42</v>
      </c>
      <c r="B101" s="12" t="s">
        <v>231</v>
      </c>
      <c r="C101" s="13" t="s">
        <v>232</v>
      </c>
      <c r="D101" s="13" t="s">
        <v>50</v>
      </c>
      <c r="E101" s="14">
        <v>2943.72376747526</v>
      </c>
      <c r="F101" s="14">
        <v>3300.8115639376</v>
      </c>
      <c r="G101" s="14">
        <v>10359.5470811217</v>
      </c>
      <c r="H101" s="14">
        <v>5752.41433460762</v>
      </c>
      <c r="I101" s="14">
        <v>14685.6107217369</v>
      </c>
      <c r="J101" s="14">
        <f>($F$101/$E$101)*100</f>
        <v>112.13047910295614</v>
      </c>
      <c r="K101" s="14">
        <f>($F$101/$H$101)*100</f>
        <v>57.381324986958774</v>
      </c>
      <c r="L101" s="14">
        <f>($G$101/$I$101)*100</f>
        <v>70.54216046860088</v>
      </c>
      <c r="M101" s="14">
        <v>0.999754132</v>
      </c>
    </row>
    <row r="102" spans="1:13" s="2" customFormat="1" ht="13.5" customHeight="1">
      <c r="A102" s="11" t="s">
        <v>42</v>
      </c>
      <c r="B102" s="12" t="s">
        <v>233</v>
      </c>
      <c r="C102" s="13" t="s">
        <v>234</v>
      </c>
      <c r="D102" s="13" t="s">
        <v>45</v>
      </c>
      <c r="E102" s="14">
        <v>11161</v>
      </c>
      <c r="F102" s="14">
        <v>11000</v>
      </c>
      <c r="G102" s="14">
        <v>32936</v>
      </c>
      <c r="H102" s="14">
        <v>10882.5</v>
      </c>
      <c r="I102" s="14">
        <v>18019.5</v>
      </c>
      <c r="J102" s="14">
        <f>($F$102/$E$102)*100</f>
        <v>98.55747692859063</v>
      </c>
      <c r="K102" s="14">
        <f>($F$102/$H$102)*100</f>
        <v>101.07971513898461</v>
      </c>
      <c r="L102" s="14">
        <f>($G$102/$I$102)*100</f>
        <v>182.77976636421653</v>
      </c>
      <c r="M102" s="14">
        <v>1</v>
      </c>
    </row>
    <row r="103" spans="1:13" s="2" customFormat="1" ht="13.5" customHeight="1">
      <c r="A103" s="11" t="s">
        <v>42</v>
      </c>
      <c r="B103" s="12" t="s">
        <v>235</v>
      </c>
      <c r="C103" s="13" t="s">
        <v>236</v>
      </c>
      <c r="D103" s="13" t="s">
        <v>50</v>
      </c>
      <c r="E103" s="14">
        <v>32722.5702222903</v>
      </c>
      <c r="F103" s="14">
        <v>32235.7446902337</v>
      </c>
      <c r="G103" s="14">
        <v>125812.822164279</v>
      </c>
      <c r="H103" s="14">
        <v>54906.0255478961</v>
      </c>
      <c r="I103" s="14">
        <v>102063.630668005</v>
      </c>
      <c r="J103" s="14">
        <f>($F$103/$E$103)*100</f>
        <v>98.51226377161237</v>
      </c>
      <c r="K103" s="14">
        <f>($F$103/$H$103)*100</f>
        <v>58.710759645338996</v>
      </c>
      <c r="L103" s="14">
        <f>($G$103/$I$103)*100</f>
        <v>123.2690051694574</v>
      </c>
      <c r="M103" s="14">
        <v>0.760025873</v>
      </c>
    </row>
    <row r="104" spans="1:13" s="2" customFormat="1" ht="13.5" customHeight="1">
      <c r="A104" s="11" t="s">
        <v>42</v>
      </c>
      <c r="B104" s="12" t="s">
        <v>237</v>
      </c>
      <c r="C104" s="13" t="s">
        <v>238</v>
      </c>
      <c r="D104" s="13" t="s">
        <v>113</v>
      </c>
      <c r="E104" s="14">
        <v>5.2</v>
      </c>
      <c r="F104" s="14">
        <v>6.5</v>
      </c>
      <c r="G104" s="14">
        <v>16.4</v>
      </c>
      <c r="H104" s="14">
        <v>3.3</v>
      </c>
      <c r="I104" s="14">
        <v>7.1</v>
      </c>
      <c r="J104" s="14">
        <f>($F$104/$E$104)*100</f>
        <v>125</v>
      </c>
      <c r="K104" s="14">
        <f>($F$104/$H$104)*100</f>
        <v>196.96969696969697</v>
      </c>
      <c r="L104" s="14">
        <f>($G$104/$I$104)*100</f>
        <v>230.98591549295776</v>
      </c>
      <c r="M104" s="14">
        <v>1</v>
      </c>
    </row>
    <row r="105" spans="1:13" s="2" customFormat="1" ht="13.5" customHeight="1">
      <c r="A105" s="11" t="s">
        <v>42</v>
      </c>
      <c r="B105" s="12" t="s">
        <v>239</v>
      </c>
      <c r="C105" s="13" t="s">
        <v>240</v>
      </c>
      <c r="D105" s="13" t="s">
        <v>50</v>
      </c>
      <c r="E105" s="14">
        <v>3976</v>
      </c>
      <c r="F105" s="14">
        <v>5202</v>
      </c>
      <c r="G105" s="14">
        <v>13632</v>
      </c>
      <c r="H105" s="14">
        <v>6046</v>
      </c>
      <c r="I105" s="14">
        <v>15944.5</v>
      </c>
      <c r="J105" s="14">
        <f>($F$105/$E$105)*100</f>
        <v>130.83501006036218</v>
      </c>
      <c r="K105" s="14">
        <f>($F$105/$H$105)*100</f>
        <v>86.04035726099902</v>
      </c>
      <c r="L105" s="14">
        <f>($G$105/$I$105)*100</f>
        <v>85.49656621405501</v>
      </c>
      <c r="M105" s="14">
        <v>1</v>
      </c>
    </row>
    <row r="106" spans="1:13" s="2" customFormat="1" ht="13.5" customHeight="1">
      <c r="A106" s="11" t="s">
        <v>42</v>
      </c>
      <c r="B106" s="12" t="s">
        <v>241</v>
      </c>
      <c r="C106" s="13" t="s">
        <v>242</v>
      </c>
      <c r="D106" s="13" t="s">
        <v>50</v>
      </c>
      <c r="E106" s="14">
        <v>40</v>
      </c>
      <c r="F106" s="14">
        <v>80</v>
      </c>
      <c r="G106" s="14">
        <v>195</v>
      </c>
      <c r="H106" s="14">
        <v>74</v>
      </c>
      <c r="I106" s="14">
        <v>239</v>
      </c>
      <c r="J106" s="14">
        <f>($F$106/$E$106)*100</f>
        <v>200</v>
      </c>
      <c r="K106" s="14">
        <f>($F$106/$H$106)*100</f>
        <v>108.10810810810811</v>
      </c>
      <c r="L106" s="14">
        <f>($G$106/$I$106)*100</f>
        <v>81.58995815899581</v>
      </c>
      <c r="M106" s="14">
        <v>1</v>
      </c>
    </row>
    <row r="107" spans="1:13" s="2" customFormat="1" ht="13.5" customHeight="1">
      <c r="A107" s="11" t="s">
        <v>42</v>
      </c>
      <c r="B107" s="12" t="s">
        <v>243</v>
      </c>
      <c r="C107" s="13" t="s">
        <v>244</v>
      </c>
      <c r="D107" s="13" t="s">
        <v>50</v>
      </c>
      <c r="E107" s="14">
        <v>13365.9911249819</v>
      </c>
      <c r="F107" s="14">
        <v>20670.6529413531</v>
      </c>
      <c r="G107" s="14">
        <v>49787.9669407899</v>
      </c>
      <c r="H107" s="14">
        <v>17072.2553306891</v>
      </c>
      <c r="I107" s="14">
        <v>47285.7019356273</v>
      </c>
      <c r="J107" s="14">
        <f>($F$107/$E$107)*100</f>
        <v>154.65110479325634</v>
      </c>
      <c r="K107" s="14">
        <f>($F$107/$H$107)*100</f>
        <v>121.07745895877926</v>
      </c>
      <c r="L107" s="14">
        <f>($G$107/$I$107)*100</f>
        <v>105.29180048668638</v>
      </c>
      <c r="M107" s="14">
        <v>0.750000498</v>
      </c>
    </row>
    <row r="108" spans="1:13" s="2" customFormat="1" ht="13.5" customHeight="1" thickBot="1">
      <c r="A108" s="11" t="s">
        <v>42</v>
      </c>
      <c r="B108" s="12" t="s">
        <v>245</v>
      </c>
      <c r="C108" s="13" t="s">
        <v>246</v>
      </c>
      <c r="D108" s="13" t="s">
        <v>50</v>
      </c>
      <c r="E108" s="14">
        <v>24.6575446162551</v>
      </c>
      <c r="F108" s="14">
        <v>41.0959076937584</v>
      </c>
      <c r="G108" s="14">
        <v>109.589087183356</v>
      </c>
      <c r="H108" s="14">
        <v>77.3972928232451</v>
      </c>
      <c r="I108" s="14">
        <v>121.232927696587</v>
      </c>
      <c r="J108" s="14">
        <f>($F$108/$E$108)*100</f>
        <v>166.66666666666626</v>
      </c>
      <c r="K108" s="14">
        <f>($F$108/$H$108)*100</f>
        <v>53.09734513274329</v>
      </c>
      <c r="L108" s="14">
        <f>($G$108/$I$108)*100</f>
        <v>90.39548022598913</v>
      </c>
      <c r="M108" s="14">
        <v>0.729999693</v>
      </c>
    </row>
    <row r="109" spans="1:13" s="2" customFormat="1" ht="13.5" customHeight="1" thickBot="1">
      <c r="A109" s="11" t="s">
        <v>42</v>
      </c>
      <c r="B109" s="12" t="s">
        <v>248</v>
      </c>
      <c r="C109" s="13" t="s">
        <v>249</v>
      </c>
      <c r="D109" s="13" t="s">
        <v>247</v>
      </c>
      <c r="E109" s="14">
        <v>341.48665819568</v>
      </c>
      <c r="F109" s="14">
        <v>509.847522236341</v>
      </c>
      <c r="G109" s="14">
        <v>1387.38881829733</v>
      </c>
      <c r="H109" s="14">
        <v>502.312230904162</v>
      </c>
      <c r="I109" s="14">
        <v>1447.13761760485</v>
      </c>
      <c r="J109" s="14">
        <f>($F$109/$E$109)*100</f>
        <v>149.3023255813954</v>
      </c>
      <c r="K109" s="14">
        <f>($F$109/$H$109)*100</f>
        <v>101.50012101409824</v>
      </c>
      <c r="L109" s="14">
        <f>($G$109/$I$109)*100</f>
        <v>95.8712427497801</v>
      </c>
      <c r="M109" s="14">
        <v>1</v>
      </c>
    </row>
    <row r="110" spans="1:13" s="2" customFormat="1" ht="13.5" customHeight="1" thickBot="1">
      <c r="A110" s="11" t="s">
        <v>42</v>
      </c>
      <c r="B110" s="12" t="s">
        <v>250</v>
      </c>
      <c r="C110" s="13" t="s">
        <v>251</v>
      </c>
      <c r="D110" s="13" t="s">
        <v>252</v>
      </c>
      <c r="E110" s="14">
        <v>18020.8073930803</v>
      </c>
      <c r="F110" s="14">
        <v>23756.178224046</v>
      </c>
      <c r="G110" s="14">
        <v>61949.3189436082</v>
      </c>
      <c r="H110" s="14">
        <v>42320.454160266</v>
      </c>
      <c r="I110" s="14">
        <v>103098.522206229</v>
      </c>
      <c r="J110" s="14">
        <f>($F$110/$E$110)*100</f>
        <v>131.826381059752</v>
      </c>
      <c r="K110" s="14">
        <f>($F$110/$H$110)*100</f>
        <v>56.13403422865508</v>
      </c>
      <c r="L110" s="14">
        <f>($G$110/$I$110)*100</f>
        <v>60.08749458085381</v>
      </c>
      <c r="M110" s="14">
        <v>0.984417602</v>
      </c>
    </row>
    <row r="111" spans="1:13" s="2" customFormat="1" ht="13.5" customHeight="1">
      <c r="A111" s="11" t="s">
        <v>42</v>
      </c>
      <c r="B111" s="12" t="s">
        <v>253</v>
      </c>
      <c r="C111" s="13" t="s">
        <v>254</v>
      </c>
      <c r="D111" s="13" t="s">
        <v>252</v>
      </c>
      <c r="E111" s="14">
        <v>45</v>
      </c>
      <c r="F111" s="14">
        <v>80</v>
      </c>
      <c r="G111" s="14">
        <v>205</v>
      </c>
      <c r="H111" s="14">
        <v>51</v>
      </c>
      <c r="I111" s="14">
        <v>144</v>
      </c>
      <c r="J111" s="14">
        <f>($F$111/$E$111)*100</f>
        <v>177.77777777777777</v>
      </c>
      <c r="K111" s="14">
        <f>($F$111/$H$111)*100</f>
        <v>156.86274509803923</v>
      </c>
      <c r="L111" s="14">
        <f>($G$111/$I$111)*100</f>
        <v>142.36111111111111</v>
      </c>
      <c r="M111" s="14">
        <v>1</v>
      </c>
    </row>
    <row r="112" spans="1:13" s="2" customFormat="1" ht="13.5" customHeight="1">
      <c r="A112" s="11" t="s">
        <v>42</v>
      </c>
      <c r="B112" s="12" t="s">
        <v>255</v>
      </c>
      <c r="C112" s="13" t="s">
        <v>256</v>
      </c>
      <c r="D112" s="13" t="s">
        <v>50</v>
      </c>
      <c r="E112" s="14">
        <v>227.27</v>
      </c>
      <c r="F112" s="14">
        <v>330</v>
      </c>
      <c r="G112" s="14">
        <v>868.27</v>
      </c>
      <c r="H112" s="14">
        <v>346</v>
      </c>
      <c r="I112" s="14">
        <v>1012</v>
      </c>
      <c r="J112" s="14">
        <f>($F$112/$E$112)*100</f>
        <v>145.20174242090903</v>
      </c>
      <c r="K112" s="14">
        <f>($F$112/$H$112)*100</f>
        <v>95.37572254335261</v>
      </c>
      <c r="L112" s="14">
        <f>($G$112/$I$112)*100</f>
        <v>85.79743083003952</v>
      </c>
      <c r="M112" s="14">
        <v>1</v>
      </c>
    </row>
    <row r="113" spans="1:13" s="2" customFormat="1" ht="13.5" customHeight="1">
      <c r="A113" s="11" t="s">
        <v>42</v>
      </c>
      <c r="B113" s="12" t="s">
        <v>257</v>
      </c>
      <c r="C113" s="13" t="s">
        <v>258</v>
      </c>
      <c r="D113" s="13" t="s">
        <v>50</v>
      </c>
      <c r="E113" s="14">
        <v>112.888888860667</v>
      </c>
      <c r="F113" s="14">
        <v>176.388888844792</v>
      </c>
      <c r="G113" s="14">
        <v>410.398148045549</v>
      </c>
      <c r="H113" s="14">
        <v>158.749999960312</v>
      </c>
      <c r="I113" s="14">
        <v>449.203703591403</v>
      </c>
      <c r="J113" s="14">
        <f>($F$113/$E$113)*100</f>
        <v>156.24999999999986</v>
      </c>
      <c r="K113" s="14">
        <f>($F$113/$H$113)*100</f>
        <v>111.11111111111167</v>
      </c>
      <c r="L113" s="14">
        <f>($G$113/$I$113)*100</f>
        <v>91.36125654450267</v>
      </c>
      <c r="M113" s="14">
        <v>0.850393701</v>
      </c>
    </row>
    <row r="114" spans="1:13" s="2" customFormat="1" ht="13.5" customHeight="1">
      <c r="A114" s="11" t="s">
        <v>42</v>
      </c>
      <c r="B114" s="12" t="s">
        <v>259</v>
      </c>
      <c r="C114" s="13" t="s">
        <v>260</v>
      </c>
      <c r="D114" s="13" t="s">
        <v>50</v>
      </c>
      <c r="E114" s="14">
        <v>224</v>
      </c>
      <c r="F114" s="14">
        <v>286.6</v>
      </c>
      <c r="G114" s="14">
        <v>869.1</v>
      </c>
      <c r="H114" s="14">
        <v>382.5</v>
      </c>
      <c r="I114" s="14">
        <v>908.8</v>
      </c>
      <c r="J114" s="14">
        <f>($F$114/$E$114)*100</f>
        <v>127.94642857142857</v>
      </c>
      <c r="K114" s="14">
        <f>($F$114/$H$114)*100</f>
        <v>74.9281045751634</v>
      </c>
      <c r="L114" s="14">
        <f>($G$114/$I$114)*100</f>
        <v>95.63160211267606</v>
      </c>
      <c r="M114" s="14">
        <v>1</v>
      </c>
    </row>
    <row r="115" spans="1:13" s="2" customFormat="1" ht="13.5" customHeight="1">
      <c r="A115" s="11" t="s">
        <v>42</v>
      </c>
      <c r="B115" s="12" t="s">
        <v>261</v>
      </c>
      <c r="C115" s="13" t="s">
        <v>262</v>
      </c>
      <c r="D115" s="13" t="s">
        <v>50</v>
      </c>
      <c r="E115" s="14">
        <v>4348.21764005361</v>
      </c>
      <c r="F115" s="14">
        <v>6600.95747311958</v>
      </c>
      <c r="G115" s="14">
        <v>19281.7648745043</v>
      </c>
      <c r="H115" s="14">
        <v>7919.76801429723</v>
      </c>
      <c r="I115" s="14">
        <v>20254.3013390325</v>
      </c>
      <c r="J115" s="14">
        <f>($F$115/$E$115)*100</f>
        <v>151.8083504449008</v>
      </c>
      <c r="K115" s="14">
        <f>($F$115/$H$115)*100</f>
        <v>83.34786399302536</v>
      </c>
      <c r="L115" s="14">
        <f>($G$115/$I$115)*100</f>
        <v>95.19837071519221</v>
      </c>
      <c r="M115" s="14">
        <v>0.839999352</v>
      </c>
    </row>
    <row r="116" spans="1:13" s="2" customFormat="1" ht="13.5" customHeight="1">
      <c r="A116" s="11" t="s">
        <v>42</v>
      </c>
      <c r="B116" s="12" t="s">
        <v>263</v>
      </c>
      <c r="C116" s="13" t="s">
        <v>264</v>
      </c>
      <c r="D116" s="13" t="s">
        <v>50</v>
      </c>
      <c r="E116" s="14">
        <v>2475.30569911187</v>
      </c>
      <c r="F116" s="14">
        <v>2839.50279698618</v>
      </c>
      <c r="G116" s="14">
        <v>8959.24860770814</v>
      </c>
      <c r="H116" s="14">
        <v>2653.08326553187</v>
      </c>
      <c r="I116" s="14">
        <v>7774.06483157477</v>
      </c>
      <c r="J116" s="14">
        <f>($F$116/$E$116)*100</f>
        <v>114.71321695760577</v>
      </c>
      <c r="K116" s="14">
        <f>($F$116/$H$116)*100</f>
        <v>107.0265239646347</v>
      </c>
      <c r="L116" s="14">
        <f>($G$116/$I$116)*100</f>
        <v>115.24535493091959</v>
      </c>
      <c r="M116" s="14">
        <v>0.810000963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50</v>
      </c>
      <c r="E117" s="14">
        <v>70.8</v>
      </c>
      <c r="F117" s="14">
        <v>99.1</v>
      </c>
      <c r="G117" s="14">
        <v>299.6</v>
      </c>
      <c r="H117" s="14">
        <v>192</v>
      </c>
      <c r="I117" s="14">
        <v>352</v>
      </c>
      <c r="J117" s="14">
        <f>($F$117/$E$117)*100</f>
        <v>139.97175141242937</v>
      </c>
      <c r="K117" s="14">
        <f>($F$117/$H$117)*100</f>
        <v>51.61458333333333</v>
      </c>
      <c r="L117" s="14">
        <f>($G$117/$I$117)*100</f>
        <v>85.11363636363637</v>
      </c>
      <c r="M117" s="14">
        <v>1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50</v>
      </c>
      <c r="E118" s="14">
        <v>494.582568791112</v>
      </c>
      <c r="F118" s="14">
        <v>523.610301696853</v>
      </c>
      <c r="G118" s="14">
        <v>1999.13579855813</v>
      </c>
      <c r="H118" s="14">
        <v>275.971795615821</v>
      </c>
      <c r="I118" s="14">
        <v>1312.08130507432</v>
      </c>
      <c r="J118" s="14">
        <f>($F$118/$E$118)*100</f>
        <v>105.86913788261731</v>
      </c>
      <c r="K118" s="14">
        <f>($F$118/$H$118)*100</f>
        <v>189.73326623049854</v>
      </c>
      <c r="L118" s="14">
        <f>($G$118/$I$118)*100</f>
        <v>152.36371334815212</v>
      </c>
      <c r="M118" s="14">
        <v>0.720001113</v>
      </c>
    </row>
    <row r="119" spans="1:13" s="2" customFormat="1" ht="13.5" customHeight="1">
      <c r="A119" s="11" t="s">
        <v>42</v>
      </c>
      <c r="B119" s="12" t="s">
        <v>269</v>
      </c>
      <c r="C119" s="13" t="s">
        <v>270</v>
      </c>
      <c r="D119" s="13" t="s">
        <v>247</v>
      </c>
      <c r="E119" s="14"/>
      <c r="F119" s="14"/>
      <c r="G119" s="14"/>
      <c r="H119" s="14">
        <v>10629.8835911338</v>
      </c>
      <c r="I119" s="14">
        <v>10629.8835911338</v>
      </c>
      <c r="J119" s="14" t="e">
        <f>($F$119/$E$119)*100</f>
        <v>#DIV/0!</v>
      </c>
      <c r="K119" s="14">
        <f>($F$119/$H$119)*100</f>
        <v>0</v>
      </c>
      <c r="L119" s="14">
        <f>($G$119/$I$119)*100</f>
        <v>0</v>
      </c>
      <c r="M119" s="14">
        <v>1</v>
      </c>
    </row>
    <row r="120" spans="1:13" s="2" customFormat="1" ht="13.5" customHeight="1">
      <c r="A120" s="11" t="s">
        <v>42</v>
      </c>
      <c r="B120" s="12" t="s">
        <v>271</v>
      </c>
      <c r="C120" s="13" t="s">
        <v>272</v>
      </c>
      <c r="D120" s="13" t="s">
        <v>273</v>
      </c>
      <c r="E120" s="14">
        <v>28320900</v>
      </c>
      <c r="F120" s="14">
        <v>41343000</v>
      </c>
      <c r="G120" s="14">
        <v>111275134</v>
      </c>
      <c r="H120" s="14">
        <v>40958363</v>
      </c>
      <c r="I120" s="14">
        <v>112562518</v>
      </c>
      <c r="J120" s="14">
        <f>($F$120/$E$120)*100</f>
        <v>145.98053027975806</v>
      </c>
      <c r="K120" s="14">
        <f>($F$120/$H$120)*100</f>
        <v>100.93909270739165</v>
      </c>
      <c r="L120" s="14">
        <f>($G$120/$I$120)*100</f>
        <v>98.8562942417475</v>
      </c>
      <c r="M120" s="14">
        <v>1</v>
      </c>
    </row>
    <row r="121" spans="1:13" s="2" customFormat="1" ht="13.5" customHeight="1">
      <c r="A121" s="11" t="s">
        <v>42</v>
      </c>
      <c r="B121" s="12" t="s">
        <v>274</v>
      </c>
      <c r="C121" s="13" t="s">
        <v>275</v>
      </c>
      <c r="D121" s="13" t="s">
        <v>273</v>
      </c>
      <c r="E121" s="14">
        <v>1416.26467418391</v>
      </c>
      <c r="F121" s="14">
        <v>1690.30795768976</v>
      </c>
      <c r="G121" s="14">
        <v>5036.10689852549</v>
      </c>
      <c r="H121" s="14">
        <v>1469.05170010512</v>
      </c>
      <c r="I121" s="14">
        <v>3606.36468580851</v>
      </c>
      <c r="J121" s="14">
        <f>($F$121/$E$121)*100</f>
        <v>119.3497224425061</v>
      </c>
      <c r="K121" s="14">
        <f>($F$121/$H$121)*100</f>
        <v>115.06116207951074</v>
      </c>
      <c r="L121" s="14">
        <f>($G$121/$I$121)*100</f>
        <v>139.6449704142011</v>
      </c>
      <c r="M121" s="14">
        <v>0.890370298</v>
      </c>
    </row>
    <row r="122" spans="1:13" s="2" customFormat="1" ht="13.5" customHeight="1">
      <c r="A122" s="11" t="s">
        <v>42</v>
      </c>
      <c r="B122" s="12" t="s">
        <v>276</v>
      </c>
      <c r="C122" s="13" t="s">
        <v>277</v>
      </c>
      <c r="D122" s="13" t="s">
        <v>278</v>
      </c>
      <c r="E122" s="14">
        <v>23.0769235029586</v>
      </c>
      <c r="F122" s="14">
        <v>40.7692315218935</v>
      </c>
      <c r="G122" s="14">
        <v>103.846155763314</v>
      </c>
      <c r="H122" s="14">
        <v>40.3076930518343</v>
      </c>
      <c r="I122" s="14">
        <v>115.230771358107</v>
      </c>
      <c r="J122" s="14">
        <f>($F$122/$E$122)*100</f>
        <v>176.66666666666657</v>
      </c>
      <c r="K122" s="14">
        <f>($F$122/$H$122)*100</f>
        <v>101.145038167939</v>
      </c>
      <c r="L122" s="14">
        <f>($G$122/$I$122)*100</f>
        <v>90.1201602136181</v>
      </c>
      <c r="M122" s="14">
        <v>0.649999988</v>
      </c>
    </row>
    <row r="123" spans="1:13" s="2" customFormat="1" ht="13.5" customHeight="1">
      <c r="A123" s="11" t="s">
        <v>42</v>
      </c>
      <c r="B123" s="12" t="s">
        <v>279</v>
      </c>
      <c r="C123" s="13" t="s">
        <v>280</v>
      </c>
      <c r="D123" s="13" t="s">
        <v>278</v>
      </c>
      <c r="E123" s="14">
        <v>594.591928572947</v>
      </c>
      <c r="F123" s="14">
        <v>810.807175326746</v>
      </c>
      <c r="G123" s="14">
        <v>1989.18027013495</v>
      </c>
      <c r="H123" s="14">
        <v>418.917040585486</v>
      </c>
      <c r="I123" s="14">
        <v>1402.69641331527</v>
      </c>
      <c r="J123" s="14">
        <f>($F$123/$E$123)*100</f>
        <v>136.36363636363637</v>
      </c>
      <c r="K123" s="14">
        <f>($F$123/$H$123)*100</f>
        <v>193.54838709677392</v>
      </c>
      <c r="L123" s="14">
        <f>($G$123/$I$123)*100</f>
        <v>141.8111753371869</v>
      </c>
      <c r="M123" s="14">
        <v>0.740003318</v>
      </c>
    </row>
    <row r="124" spans="1:13" s="2" customFormat="1" ht="13.5" customHeight="1">
      <c r="A124" s="11" t="s">
        <v>42</v>
      </c>
      <c r="B124" s="12" t="s">
        <v>281</v>
      </c>
      <c r="C124" s="13" t="s">
        <v>282</v>
      </c>
      <c r="D124" s="13" t="s">
        <v>50</v>
      </c>
      <c r="E124" s="14">
        <v>2941</v>
      </c>
      <c r="F124" s="14">
        <v>2500</v>
      </c>
      <c r="G124" s="14">
        <v>9366</v>
      </c>
      <c r="H124" s="14">
        <v>2635</v>
      </c>
      <c r="I124" s="14">
        <v>9047</v>
      </c>
      <c r="J124" s="14">
        <f>($F$124/$E$124)*100</f>
        <v>85.00510030601836</v>
      </c>
      <c r="K124" s="14">
        <f>($F$124/$H$124)*100</f>
        <v>94.87666034155598</v>
      </c>
      <c r="L124" s="14">
        <f>($G$124/$I$124)*100</f>
        <v>103.52603072841826</v>
      </c>
      <c r="M124" s="14">
        <v>1</v>
      </c>
    </row>
    <row r="125" spans="1:13" s="2" customFormat="1" ht="13.5" customHeight="1">
      <c r="A125" s="11" t="s">
        <v>42</v>
      </c>
      <c r="B125" s="12" t="s">
        <v>283</v>
      </c>
      <c r="C125" s="13" t="s">
        <v>284</v>
      </c>
      <c r="D125" s="13" t="s">
        <v>50</v>
      </c>
      <c r="E125" s="14">
        <v>2546.57447035121</v>
      </c>
      <c r="F125" s="14">
        <v>3308.21804513081</v>
      </c>
      <c r="G125" s="14">
        <v>9543.83234800262</v>
      </c>
      <c r="H125" s="14">
        <v>4199.99856164433</v>
      </c>
      <c r="I125" s="14">
        <v>11323.283793396</v>
      </c>
      <c r="J125" s="14">
        <f>($F$125/$E$125)*100</f>
        <v>129.90855298547615</v>
      </c>
      <c r="K125" s="14">
        <f>($F$125/$H$125)*100</f>
        <v>78.76712328767128</v>
      </c>
      <c r="L125" s="14">
        <f>($G$125/$I$125)*100</f>
        <v>84.28502298572435</v>
      </c>
      <c r="M125" s="14">
        <v>0.73000025</v>
      </c>
    </row>
    <row r="126" spans="1:13" s="2" customFormat="1" ht="13.5" customHeight="1">
      <c r="A126" s="11" t="s">
        <v>42</v>
      </c>
      <c r="B126" s="12" t="s">
        <v>285</v>
      </c>
      <c r="C126" s="13" t="s">
        <v>286</v>
      </c>
      <c r="D126" s="13" t="s">
        <v>50</v>
      </c>
      <c r="E126" s="14">
        <v>130</v>
      </c>
      <c r="F126" s="14">
        <v>241</v>
      </c>
      <c r="G126" s="14">
        <v>621</v>
      </c>
      <c r="H126" s="14">
        <v>240</v>
      </c>
      <c r="I126" s="14">
        <v>697</v>
      </c>
      <c r="J126" s="14">
        <f>($F$126/$E$126)*100</f>
        <v>185.3846153846154</v>
      </c>
      <c r="K126" s="14">
        <f>($F$126/$H$126)*100</f>
        <v>100.41666666666667</v>
      </c>
      <c r="L126" s="14">
        <f>($G$126/$I$126)*100</f>
        <v>89.0961262553802</v>
      </c>
      <c r="M126" s="14">
        <v>1</v>
      </c>
    </row>
    <row r="127" spans="1:13" s="2" customFormat="1" ht="13.5" customHeight="1">
      <c r="A127" s="11" t="s">
        <v>42</v>
      </c>
      <c r="B127" s="12" t="s">
        <v>287</v>
      </c>
      <c r="C127" s="13" t="s">
        <v>288</v>
      </c>
      <c r="D127" s="13" t="s">
        <v>113</v>
      </c>
      <c r="E127" s="14">
        <v>490</v>
      </c>
      <c r="F127" s="14">
        <v>798</v>
      </c>
      <c r="G127" s="14">
        <v>2078</v>
      </c>
      <c r="H127" s="14"/>
      <c r="I127" s="14">
        <v>599</v>
      </c>
      <c r="J127" s="14">
        <f>($F$127/$E$127)*100</f>
        <v>162.85714285714286</v>
      </c>
      <c r="K127" s="14" t="e">
        <f>($F$127/$H$127)*100</f>
        <v>#DIV/0!</v>
      </c>
      <c r="L127" s="14">
        <f>($G$127/$I$127)*100</f>
        <v>346.91151919866445</v>
      </c>
      <c r="M127" s="14">
        <v>1</v>
      </c>
    </row>
    <row r="128" spans="1:13" s="2" customFormat="1" ht="13.5" customHeight="1">
      <c r="A128" s="11" t="s">
        <v>42</v>
      </c>
      <c r="B128" s="12" t="s">
        <v>289</v>
      </c>
      <c r="C128" s="13" t="s">
        <v>290</v>
      </c>
      <c r="D128" s="13" t="s">
        <v>113</v>
      </c>
      <c r="E128" s="14">
        <v>1844.9</v>
      </c>
      <c r="F128" s="14">
        <v>1800</v>
      </c>
      <c r="G128" s="14">
        <v>4844.9</v>
      </c>
      <c r="H128" s="14">
        <v>1395</v>
      </c>
      <c r="I128" s="14">
        <v>3668</v>
      </c>
      <c r="J128" s="14">
        <f>($F$128/$E$128)*100</f>
        <v>97.566263754133</v>
      </c>
      <c r="K128" s="14">
        <f>($F$128/$H$128)*100</f>
        <v>129.03225806451613</v>
      </c>
      <c r="L128" s="14">
        <f>($G$128/$I$128)*100</f>
        <v>132.0856052344602</v>
      </c>
      <c r="M128" s="14">
        <v>1</v>
      </c>
    </row>
    <row r="129" spans="1:13" s="2" customFormat="1" ht="13.5" customHeight="1">
      <c r="A129" s="11" t="s">
        <v>42</v>
      </c>
      <c r="B129" s="12" t="s">
        <v>291</v>
      </c>
      <c r="C129" s="13" t="s">
        <v>292</v>
      </c>
      <c r="D129" s="13" t="s">
        <v>113</v>
      </c>
      <c r="E129" s="14"/>
      <c r="F129" s="14"/>
      <c r="G129" s="14"/>
      <c r="H129" s="14">
        <v>665</v>
      </c>
      <c r="I129" s="14">
        <v>1277</v>
      </c>
      <c r="J129" s="14" t="e">
        <f>($F$129/$E$129)*100</f>
        <v>#DIV/0!</v>
      </c>
      <c r="K129" s="14">
        <f>($F$129/$H$129)*100</f>
        <v>0</v>
      </c>
      <c r="L129" s="14">
        <f>($G$129/$I$129)*100</f>
        <v>0</v>
      </c>
      <c r="M129" s="14">
        <v>1</v>
      </c>
    </row>
    <row r="130" spans="1:13" s="2" customFormat="1" ht="13.5" customHeight="1">
      <c r="A130" s="11" t="s">
        <v>42</v>
      </c>
      <c r="B130" s="12" t="s">
        <v>293</v>
      </c>
      <c r="C130" s="13" t="s">
        <v>294</v>
      </c>
      <c r="D130" s="13" t="s">
        <v>252</v>
      </c>
      <c r="E130" s="14">
        <v>65307</v>
      </c>
      <c r="F130" s="14">
        <v>71300</v>
      </c>
      <c r="G130" s="14">
        <v>195494</v>
      </c>
      <c r="H130" s="14">
        <v>65002</v>
      </c>
      <c r="I130" s="14">
        <v>175631</v>
      </c>
      <c r="J130" s="14">
        <f>($F$130/$E$130)*100</f>
        <v>109.17665793865893</v>
      </c>
      <c r="K130" s="14">
        <f>($F$130/$H$130)*100</f>
        <v>109.68893264822621</v>
      </c>
      <c r="L130" s="14">
        <f>($G$130/$I$130)*100</f>
        <v>111.30950686382243</v>
      </c>
      <c r="M130" s="14">
        <v>1</v>
      </c>
    </row>
    <row r="131" spans="1:13" s="2" customFormat="1" ht="13.5" customHeight="1">
      <c r="A131" s="11" t="s">
        <v>42</v>
      </c>
      <c r="B131" s="12" t="s">
        <v>295</v>
      </c>
      <c r="C131" s="13" t="s">
        <v>296</v>
      </c>
      <c r="D131" s="13" t="s">
        <v>252</v>
      </c>
      <c r="E131" s="14">
        <v>41612.6743742977</v>
      </c>
      <c r="F131" s="14">
        <v>44981.098891088</v>
      </c>
      <c r="G131" s="14">
        <v>157032.793074778</v>
      </c>
      <c r="H131" s="14">
        <v>40770.5682451002</v>
      </c>
      <c r="I131" s="14">
        <v>125256.970922169</v>
      </c>
      <c r="J131" s="14">
        <f>($F$131/$E$131)*100</f>
        <v>108.09470808458978</v>
      </c>
      <c r="K131" s="14">
        <f>($F$131/$H$131)*100</f>
        <v>110.32737787875648</v>
      </c>
      <c r="L131" s="14">
        <f>($G$131/$I$131)*100</f>
        <v>125.36850597509144</v>
      </c>
      <c r="M131" s="14">
        <v>0.949999023</v>
      </c>
    </row>
    <row r="132" spans="1:13" s="2" customFormat="1" ht="13.5" customHeight="1">
      <c r="A132" s="11" t="s">
        <v>42</v>
      </c>
      <c r="B132" s="12" t="s">
        <v>297</v>
      </c>
      <c r="C132" s="13" t="s">
        <v>298</v>
      </c>
      <c r="D132" s="13" t="s">
        <v>273</v>
      </c>
      <c r="E132" s="14">
        <v>179.334068457401</v>
      </c>
      <c r="F132" s="14">
        <v>179.334068457401</v>
      </c>
      <c r="G132" s="14">
        <v>585.134877210366</v>
      </c>
      <c r="H132" s="14">
        <v>289.693495200417</v>
      </c>
      <c r="I132" s="14">
        <v>619.622198067558</v>
      </c>
      <c r="J132" s="14">
        <f>($F$132/$E$132)*100</f>
        <v>100</v>
      </c>
      <c r="K132" s="14">
        <f>($F$132/$H$132)*100</f>
        <v>61.904761904761905</v>
      </c>
      <c r="L132" s="14">
        <f>($G$132/$I$132)*100</f>
        <v>94.43413729128022</v>
      </c>
      <c r="M132" s="14">
        <v>0.86988491</v>
      </c>
    </row>
    <row r="133" spans="1:13" s="2" customFormat="1" ht="13.5" customHeight="1">
      <c r="A133" s="11" t="s">
        <v>42</v>
      </c>
      <c r="B133" s="12" t="s">
        <v>299</v>
      </c>
      <c r="C133" s="13" t="s">
        <v>300</v>
      </c>
      <c r="D133" s="13" t="s">
        <v>247</v>
      </c>
      <c r="E133" s="14">
        <v>34192.4837642805</v>
      </c>
      <c r="F133" s="14">
        <v>35559.1400467437</v>
      </c>
      <c r="G133" s="14">
        <v>107886.43090182</v>
      </c>
      <c r="H133" s="14">
        <v>44000.1695805026</v>
      </c>
      <c r="I133" s="14">
        <v>104469.164465938</v>
      </c>
      <c r="J133" s="14">
        <f>($F$133/$E$133)*100</f>
        <v>103.99694942281698</v>
      </c>
      <c r="K133" s="14">
        <f>($F$133/$H$133)*100</f>
        <v>80.81591590615301</v>
      </c>
      <c r="L133" s="14">
        <f>($G$133/$I$133)*100</f>
        <v>103.2710766409893</v>
      </c>
      <c r="M133" s="14">
        <v>0.670000752</v>
      </c>
    </row>
    <row r="134" spans="1:13" s="2" customFormat="1" ht="13.5" customHeight="1">
      <c r="A134" s="11" t="s">
        <v>42</v>
      </c>
      <c r="B134" s="12" t="s">
        <v>301</v>
      </c>
      <c r="C134" s="13" t="s">
        <v>302</v>
      </c>
      <c r="D134" s="13" t="s">
        <v>252</v>
      </c>
      <c r="E134" s="14">
        <v>57602</v>
      </c>
      <c r="F134" s="14">
        <v>60000</v>
      </c>
      <c r="G134" s="14">
        <v>222602</v>
      </c>
      <c r="H134" s="14">
        <v>78937</v>
      </c>
      <c r="I134" s="14">
        <v>254999</v>
      </c>
      <c r="J134" s="14">
        <f>($F$134/$E$134)*100</f>
        <v>104.16304989410091</v>
      </c>
      <c r="K134" s="14">
        <f>($F$134/$H$134)*100</f>
        <v>76.00998264438729</v>
      </c>
      <c r="L134" s="14">
        <f>($G$134/$I$134)*100</f>
        <v>87.29524429507566</v>
      </c>
      <c r="M134" s="14">
        <v>1</v>
      </c>
    </row>
    <row r="135" spans="1:13" s="2" customFormat="1" ht="13.5" customHeight="1">
      <c r="A135" s="11" t="s">
        <v>42</v>
      </c>
      <c r="B135" s="12" t="s">
        <v>303</v>
      </c>
      <c r="C135" s="13" t="s">
        <v>304</v>
      </c>
      <c r="D135" s="13" t="s">
        <v>252</v>
      </c>
      <c r="E135" s="14">
        <v>617882</v>
      </c>
      <c r="F135" s="14">
        <v>620392</v>
      </c>
      <c r="G135" s="14">
        <v>1840595</v>
      </c>
      <c r="H135" s="14">
        <v>369123</v>
      </c>
      <c r="I135" s="14">
        <v>974961</v>
      </c>
      <c r="J135" s="14">
        <f>($F$135/$E$135)*100</f>
        <v>100.40622643158403</v>
      </c>
      <c r="K135" s="14">
        <f>($F$135/$H$135)*100</f>
        <v>168.07188931602747</v>
      </c>
      <c r="L135" s="14">
        <f>($G$135/$I$135)*100</f>
        <v>188.78652582000717</v>
      </c>
      <c r="M135" s="14">
        <v>1</v>
      </c>
    </row>
    <row r="136" spans="1:13" s="2" customFormat="1" ht="13.5" customHeight="1">
      <c r="A136" s="11" t="s">
        <v>42</v>
      </c>
      <c r="B136" s="12" t="s">
        <v>305</v>
      </c>
      <c r="C136" s="13" t="s">
        <v>306</v>
      </c>
      <c r="D136" s="13" t="s">
        <v>252</v>
      </c>
      <c r="E136" s="14">
        <v>821060</v>
      </c>
      <c r="F136" s="14">
        <v>803644</v>
      </c>
      <c r="G136" s="14">
        <v>2467360</v>
      </c>
      <c r="H136" s="14">
        <v>419445</v>
      </c>
      <c r="I136" s="14">
        <v>1182821</v>
      </c>
      <c r="J136" s="14">
        <f>($F$136/$E$136)*100</f>
        <v>97.87883954887585</v>
      </c>
      <c r="K136" s="14">
        <f>($F$136/$H$136)*100</f>
        <v>191.59699126226323</v>
      </c>
      <c r="L136" s="14">
        <f>($G$136/$I$136)*100</f>
        <v>208.59961059196615</v>
      </c>
      <c r="M136" s="14">
        <v>1</v>
      </c>
    </row>
    <row r="137" spans="1:13" s="2" customFormat="1" ht="13.5" customHeight="1">
      <c r="A137" s="11" t="s">
        <v>42</v>
      </c>
      <c r="B137" s="12" t="s">
        <v>307</v>
      </c>
      <c r="C137" s="13" t="s">
        <v>308</v>
      </c>
      <c r="D137" s="13" t="s">
        <v>252</v>
      </c>
      <c r="E137" s="14">
        <v>645428.518620784</v>
      </c>
      <c r="F137" s="14">
        <v>649350.596221964</v>
      </c>
      <c r="G137" s="14">
        <v>2138934.8899313</v>
      </c>
      <c r="H137" s="14">
        <v>213374.008516153</v>
      </c>
      <c r="I137" s="14">
        <v>671512.93207102</v>
      </c>
      <c r="J137" s="14">
        <f>($F$137/$E$137)*100</f>
        <v>100.60767032878574</v>
      </c>
      <c r="K137" s="14">
        <f>($F$137/$H$137)*100</f>
        <v>304.3250678644894</v>
      </c>
      <c r="L137" s="14">
        <f>($G$137/$I$137)*100</f>
        <v>318.5247502731762</v>
      </c>
      <c r="M137" s="14">
        <v>0.770000063</v>
      </c>
    </row>
    <row r="138" spans="1:13" s="2" customFormat="1" ht="13.5" customHeight="1">
      <c r="A138" s="11" t="s">
        <v>42</v>
      </c>
      <c r="B138" s="12" t="s">
        <v>309</v>
      </c>
      <c r="C138" s="13" t="s">
        <v>310</v>
      </c>
      <c r="D138" s="13" t="s">
        <v>252</v>
      </c>
      <c r="E138" s="14">
        <v>293456</v>
      </c>
      <c r="F138" s="14">
        <v>309471</v>
      </c>
      <c r="G138" s="14">
        <v>738187</v>
      </c>
      <c r="H138" s="14">
        <v>293305</v>
      </c>
      <c r="I138" s="14">
        <v>760141</v>
      </c>
      <c r="J138" s="14">
        <f>($F$138/$E$138)*100</f>
        <v>105.45737691510824</v>
      </c>
      <c r="K138" s="14">
        <f>($F$138/$H$138)*100</f>
        <v>105.51166874073064</v>
      </c>
      <c r="L138" s="14">
        <f>($G$138/$I$138)*100</f>
        <v>97.11185161700263</v>
      </c>
      <c r="M138" s="14">
        <v>1</v>
      </c>
    </row>
    <row r="139" spans="1:13" s="2" customFormat="1" ht="13.5" customHeight="1">
      <c r="A139" s="11" t="s">
        <v>42</v>
      </c>
      <c r="B139" s="12" t="s">
        <v>311</v>
      </c>
      <c r="C139" s="13" t="s">
        <v>312</v>
      </c>
      <c r="D139" s="13" t="s">
        <v>113</v>
      </c>
      <c r="E139" s="14">
        <v>20.2380819869701</v>
      </c>
      <c r="F139" s="14">
        <v>32.1428360969526</v>
      </c>
      <c r="G139" s="14">
        <v>78.571377125884</v>
      </c>
      <c r="H139" s="14">
        <v>31.5475983914534</v>
      </c>
      <c r="I139" s="14">
        <v>70.5951918721958</v>
      </c>
      <c r="J139" s="14">
        <f>($F$139/$E$139)*100</f>
        <v>158.82352941176512</v>
      </c>
      <c r="K139" s="14">
        <f>($F$139/$H$139)*100</f>
        <v>101.88679245283045</v>
      </c>
      <c r="L139" s="14">
        <f>($G$139/$I$139)*100</f>
        <v>111.29848229342323</v>
      </c>
      <c r="M139" s="14">
        <v>0.84000055</v>
      </c>
    </row>
    <row r="140" spans="1:13" s="2" customFormat="1" ht="13.5" customHeight="1">
      <c r="A140" s="11" t="s">
        <v>42</v>
      </c>
      <c r="B140" s="12" t="s">
        <v>313</v>
      </c>
      <c r="C140" s="13" t="s">
        <v>314</v>
      </c>
      <c r="D140" s="13" t="s">
        <v>113</v>
      </c>
      <c r="E140" s="14">
        <v>2069</v>
      </c>
      <c r="F140" s="14">
        <v>2463</v>
      </c>
      <c r="G140" s="14">
        <v>7425</v>
      </c>
      <c r="H140" s="14">
        <v>2433</v>
      </c>
      <c r="I140" s="14">
        <v>7589</v>
      </c>
      <c r="J140" s="14">
        <f>($F$140/$E$140)*100</f>
        <v>119.04301594973417</v>
      </c>
      <c r="K140" s="14">
        <f>($F$140/$H$140)*100</f>
        <v>101.23304562268804</v>
      </c>
      <c r="L140" s="14">
        <f>($G$140/$I$140)*100</f>
        <v>97.83897746738701</v>
      </c>
      <c r="M140" s="14">
        <v>1</v>
      </c>
    </row>
    <row r="141" spans="1:13" s="2" customFormat="1" ht="13.5" customHeight="1">
      <c r="A141" s="11" t="s">
        <v>42</v>
      </c>
      <c r="B141" s="12" t="s">
        <v>315</v>
      </c>
      <c r="C141" s="13" t="s">
        <v>316</v>
      </c>
      <c r="D141" s="13" t="s">
        <v>273</v>
      </c>
      <c r="E141" s="14">
        <v>2115</v>
      </c>
      <c r="F141" s="14">
        <v>2150</v>
      </c>
      <c r="G141" s="14">
        <v>6368</v>
      </c>
      <c r="H141" s="14">
        <v>3010</v>
      </c>
      <c r="I141" s="14">
        <v>9355</v>
      </c>
      <c r="J141" s="14">
        <f>($F$141/$E$141)*100</f>
        <v>101.65484633569739</v>
      </c>
      <c r="K141" s="14">
        <f>($F$141/$H$141)*100</f>
        <v>71.42857142857143</v>
      </c>
      <c r="L141" s="14">
        <f>($G$141/$I$141)*100</f>
        <v>68.07055050774987</v>
      </c>
      <c r="M141" s="14">
        <v>1</v>
      </c>
    </row>
    <row r="142" spans="1:13" s="2" customFormat="1" ht="13.5" customHeight="1">
      <c r="A142" s="11" t="s">
        <v>42</v>
      </c>
      <c r="B142" s="12" t="s">
        <v>317</v>
      </c>
      <c r="C142" s="13" t="s">
        <v>318</v>
      </c>
      <c r="D142" s="13" t="s">
        <v>273</v>
      </c>
      <c r="E142" s="14">
        <v>325</v>
      </c>
      <c r="F142" s="14">
        <v>355</v>
      </c>
      <c r="G142" s="14">
        <v>1030</v>
      </c>
      <c r="H142" s="14">
        <v>355</v>
      </c>
      <c r="I142" s="14">
        <v>3034</v>
      </c>
      <c r="J142" s="14">
        <f>($F$142/$E$142)*100</f>
        <v>109.23076923076923</v>
      </c>
      <c r="K142" s="14">
        <f>($F$142/$H$142)*100</f>
        <v>100</v>
      </c>
      <c r="L142" s="14">
        <f>($G$142/$I$142)*100</f>
        <v>33.94858272907054</v>
      </c>
      <c r="M142" s="14">
        <v>1</v>
      </c>
    </row>
    <row r="143" spans="1:13" s="2" customFormat="1" ht="13.5" customHeight="1">
      <c r="A143" s="11" t="s">
        <v>42</v>
      </c>
      <c r="B143" s="12" t="s">
        <v>319</v>
      </c>
      <c r="C143" s="13" t="s">
        <v>320</v>
      </c>
      <c r="D143" s="13" t="s">
        <v>273</v>
      </c>
      <c r="E143" s="14">
        <v>122780</v>
      </c>
      <c r="F143" s="14">
        <v>157597</v>
      </c>
      <c r="G143" s="14">
        <v>535158</v>
      </c>
      <c r="H143" s="14">
        <v>226601</v>
      </c>
      <c r="I143" s="14">
        <v>590370</v>
      </c>
      <c r="J143" s="14">
        <f>($F$143/$E$143)*100</f>
        <v>128.35722430363253</v>
      </c>
      <c r="K143" s="14">
        <f>($F$143/$H$143)*100</f>
        <v>69.54823676859326</v>
      </c>
      <c r="L143" s="14">
        <f>($G$143/$I$143)*100</f>
        <v>90.64789877534427</v>
      </c>
      <c r="M143" s="14">
        <v>1</v>
      </c>
    </row>
    <row r="144" spans="1:13" s="2" customFormat="1" ht="13.5" customHeight="1">
      <c r="A144" s="11" t="s">
        <v>42</v>
      </c>
      <c r="B144" s="12" t="s">
        <v>321</v>
      </c>
      <c r="C144" s="13" t="s">
        <v>322</v>
      </c>
      <c r="D144" s="13" t="s">
        <v>273</v>
      </c>
      <c r="E144" s="14">
        <v>66061</v>
      </c>
      <c r="F144" s="14">
        <v>102493</v>
      </c>
      <c r="G144" s="14">
        <v>306525</v>
      </c>
      <c r="H144" s="14">
        <v>98196</v>
      </c>
      <c r="I144" s="14">
        <v>313988</v>
      </c>
      <c r="J144" s="14">
        <f>($F$144/$E$144)*100</f>
        <v>155.14902892780916</v>
      </c>
      <c r="K144" s="14">
        <f>($F$144/$H$144)*100</f>
        <v>104.3759419935639</v>
      </c>
      <c r="L144" s="14">
        <f>($G$144/$I$144)*100</f>
        <v>97.62315757290088</v>
      </c>
      <c r="M144" s="14">
        <v>1</v>
      </c>
    </row>
    <row r="145" spans="1:13" s="2" customFormat="1" ht="13.5" customHeight="1">
      <c r="A145" s="11" t="s">
        <v>42</v>
      </c>
      <c r="B145" s="12" t="s">
        <v>323</v>
      </c>
      <c r="C145" s="13" t="s">
        <v>324</v>
      </c>
      <c r="D145" s="13" t="s">
        <v>273</v>
      </c>
      <c r="E145" s="14">
        <v>51</v>
      </c>
      <c r="F145" s="14">
        <v>100</v>
      </c>
      <c r="G145" s="14">
        <v>21889</v>
      </c>
      <c r="H145" s="14"/>
      <c r="I145" s="14">
        <v>15825</v>
      </c>
      <c r="J145" s="14">
        <f>($F$145/$E$145)*100</f>
        <v>196.078431372549</v>
      </c>
      <c r="K145" s="14" t="e">
        <f>($F$145/$H$145)*100</f>
        <v>#DIV/0!</v>
      </c>
      <c r="L145" s="14">
        <f>($G$145/$I$145)*100</f>
        <v>138.31911532385465</v>
      </c>
      <c r="M145" s="14">
        <v>1</v>
      </c>
    </row>
    <row r="146" spans="1:13" s="2" customFormat="1" ht="13.5" customHeight="1">
      <c r="A146" s="11" t="s">
        <v>42</v>
      </c>
      <c r="B146" s="12" t="s">
        <v>325</v>
      </c>
      <c r="C146" s="13" t="s">
        <v>326</v>
      </c>
      <c r="D146" s="13" t="s">
        <v>273</v>
      </c>
      <c r="E146" s="14">
        <v>80379</v>
      </c>
      <c r="F146" s="14">
        <v>102625</v>
      </c>
      <c r="G146" s="14">
        <v>266155</v>
      </c>
      <c r="H146" s="14">
        <v>91704</v>
      </c>
      <c r="I146" s="14">
        <v>311027</v>
      </c>
      <c r="J146" s="14">
        <f>($F$146/$E$146)*100</f>
        <v>127.67638313489842</v>
      </c>
      <c r="K146" s="14">
        <f>($F$146/$H$146)*100</f>
        <v>111.90896798394836</v>
      </c>
      <c r="L146" s="14">
        <f>($G$146/$I$146)*100</f>
        <v>85.57295668864761</v>
      </c>
      <c r="M146" s="14">
        <v>1</v>
      </c>
    </row>
    <row r="147" spans="1:13" s="2" customFormat="1" ht="13.5" customHeight="1">
      <c r="A147" s="11" t="s">
        <v>42</v>
      </c>
      <c r="B147" s="12" t="s">
        <v>327</v>
      </c>
      <c r="C147" s="13" t="s">
        <v>328</v>
      </c>
      <c r="D147" s="13" t="s">
        <v>273</v>
      </c>
      <c r="E147" s="14">
        <v>52394</v>
      </c>
      <c r="F147" s="14">
        <v>68296</v>
      </c>
      <c r="G147" s="14">
        <v>177010</v>
      </c>
      <c r="H147" s="14">
        <v>111591</v>
      </c>
      <c r="I147" s="14">
        <v>242889</v>
      </c>
      <c r="J147" s="14">
        <f>($F$147/$E$147)*100</f>
        <v>130.35080352712143</v>
      </c>
      <c r="K147" s="14">
        <f>($F$147/$H$147)*100</f>
        <v>61.20206826715416</v>
      </c>
      <c r="L147" s="14">
        <f>($G$147/$I$147)*100</f>
        <v>72.87691085228232</v>
      </c>
      <c r="M147" s="14">
        <v>1</v>
      </c>
    </row>
    <row r="148" spans="1:13" s="2" customFormat="1" ht="13.5" customHeight="1">
      <c r="A148" s="11" t="s">
        <v>42</v>
      </c>
      <c r="B148" s="12" t="s">
        <v>329</v>
      </c>
      <c r="C148" s="13" t="s">
        <v>330</v>
      </c>
      <c r="D148" s="13" t="s">
        <v>273</v>
      </c>
      <c r="E148" s="14">
        <v>92485.6619096246</v>
      </c>
      <c r="F148" s="14">
        <v>132980.204153637</v>
      </c>
      <c r="G148" s="14">
        <v>369421.177298199</v>
      </c>
      <c r="H148" s="14">
        <v>145983.251447215</v>
      </c>
      <c r="I148" s="14">
        <v>365625.083915903</v>
      </c>
      <c r="J148" s="14">
        <f>($F$148/$E$148)*100</f>
        <v>143.78467041040693</v>
      </c>
      <c r="K148" s="14">
        <f>($F$148/$H$148)*100</f>
        <v>91.0927814220663</v>
      </c>
      <c r="L148" s="14">
        <f>($G$148/$I$148)*100</f>
        <v>101.03824752438733</v>
      </c>
      <c r="M148" s="14">
        <v>0.94923903</v>
      </c>
    </row>
    <row r="149" spans="1:13" s="2" customFormat="1" ht="13.5" customHeight="1">
      <c r="A149" s="11" t="s">
        <v>42</v>
      </c>
      <c r="B149" s="12" t="s">
        <v>331</v>
      </c>
      <c r="C149" s="13" t="s">
        <v>332</v>
      </c>
      <c r="D149" s="13" t="s">
        <v>113</v>
      </c>
      <c r="E149" s="14">
        <v>3618</v>
      </c>
      <c r="F149" s="14">
        <v>5000</v>
      </c>
      <c r="G149" s="14">
        <v>13088</v>
      </c>
      <c r="H149" s="14">
        <v>3853</v>
      </c>
      <c r="I149" s="14">
        <v>12089</v>
      </c>
      <c r="J149" s="14">
        <f>($F$149/$E$149)*100</f>
        <v>138.19789939192924</v>
      </c>
      <c r="K149" s="14">
        <f>($F$149/$H$149)*100</f>
        <v>129.76901116013494</v>
      </c>
      <c r="L149" s="14">
        <f>($G$149/$I$149)*100</f>
        <v>108.26371081148152</v>
      </c>
      <c r="M149" s="14">
        <v>1</v>
      </c>
    </row>
    <row r="150" spans="1:13" s="2" customFormat="1" ht="13.5" customHeight="1">
      <c r="A150" s="11" t="s">
        <v>42</v>
      </c>
      <c r="B150" s="12" t="s">
        <v>333</v>
      </c>
      <c r="C150" s="13" t="s">
        <v>334</v>
      </c>
      <c r="D150" s="13" t="s">
        <v>113</v>
      </c>
      <c r="E150" s="14">
        <v>73</v>
      </c>
      <c r="F150" s="14">
        <v>150</v>
      </c>
      <c r="G150" s="14">
        <v>298</v>
      </c>
      <c r="H150" s="14">
        <v>264</v>
      </c>
      <c r="I150" s="14">
        <v>623</v>
      </c>
      <c r="J150" s="14">
        <f>($F$150/$E$150)*100</f>
        <v>205.47945205479454</v>
      </c>
      <c r="K150" s="14">
        <f>($F$150/$H$150)*100</f>
        <v>56.81818181818182</v>
      </c>
      <c r="L150" s="14">
        <f>($G$150/$I$150)*100</f>
        <v>47.8330658105939</v>
      </c>
      <c r="M150" s="14">
        <v>1</v>
      </c>
    </row>
    <row r="151" spans="1:13" s="2" customFormat="1" ht="13.5" customHeight="1">
      <c r="A151" s="11" t="s">
        <v>42</v>
      </c>
      <c r="B151" s="12" t="s">
        <v>335</v>
      </c>
      <c r="C151" s="13" t="s">
        <v>336</v>
      </c>
      <c r="D151" s="13" t="s">
        <v>337</v>
      </c>
      <c r="E151" s="14">
        <v>281.89</v>
      </c>
      <c r="F151" s="14">
        <v>350</v>
      </c>
      <c r="G151" s="14">
        <v>976.89</v>
      </c>
      <c r="H151" s="14">
        <v>435.25</v>
      </c>
      <c r="I151" s="14">
        <v>962.97</v>
      </c>
      <c r="J151" s="14">
        <f>($F$151/$E$151)*100</f>
        <v>124.16190712689348</v>
      </c>
      <c r="K151" s="14">
        <f>($F$151/$H$151)*100</f>
        <v>80.413555427915</v>
      </c>
      <c r="L151" s="14">
        <f>($G$151/$I$151)*100</f>
        <v>101.44552789806536</v>
      </c>
      <c r="M151" s="14">
        <v>1</v>
      </c>
    </row>
    <row r="152" spans="1:13" s="2" customFormat="1" ht="13.5" customHeight="1">
      <c r="A152" s="11" t="s">
        <v>42</v>
      </c>
      <c r="B152" s="12" t="s">
        <v>338</v>
      </c>
      <c r="C152" s="13" t="s">
        <v>339</v>
      </c>
      <c r="D152" s="13" t="s">
        <v>337</v>
      </c>
      <c r="E152" s="14">
        <v>647.490454048236</v>
      </c>
      <c r="F152" s="14">
        <v>756.988839713536</v>
      </c>
      <c r="G152" s="14">
        <v>2228.46714570887</v>
      </c>
      <c r="H152" s="14">
        <v>733.639183957511</v>
      </c>
      <c r="I152" s="14">
        <v>2119.028759159</v>
      </c>
      <c r="J152" s="14">
        <f>($F$152/$E$152)*100</f>
        <v>116.9111969111969</v>
      </c>
      <c r="K152" s="14">
        <f>($F$152/$H$152)*100</f>
        <v>103.1827165542152</v>
      </c>
      <c r="L152" s="14">
        <f>($G$152/$I$152)*100</f>
        <v>105.16455409474025</v>
      </c>
      <c r="M152" s="14">
        <v>1.000014743</v>
      </c>
    </row>
    <row r="153" spans="1:13" s="2" customFormat="1" ht="13.5" customHeight="1">
      <c r="A153" s="11" t="s">
        <v>42</v>
      </c>
      <c r="B153" s="12" t="s">
        <v>340</v>
      </c>
      <c r="C153" s="13" t="s">
        <v>341</v>
      </c>
      <c r="D153" s="13" t="s">
        <v>342</v>
      </c>
      <c r="E153" s="14">
        <v>7964.1</v>
      </c>
      <c r="F153" s="14">
        <v>8220</v>
      </c>
      <c r="G153" s="14">
        <v>24710.1</v>
      </c>
      <c r="H153" s="14">
        <v>8165</v>
      </c>
      <c r="I153" s="14">
        <v>24568</v>
      </c>
      <c r="J153" s="14">
        <f>($F$153/$E$153)*100</f>
        <v>103.21316909631972</v>
      </c>
      <c r="K153" s="14">
        <f>($F$153/$H$153)*100</f>
        <v>100.67360685854257</v>
      </c>
      <c r="L153" s="14">
        <f>($G$153/$I$153)*100</f>
        <v>100.57839465971996</v>
      </c>
      <c r="M153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2015-03-17T01:07:49Z</dcterms:modified>
  <cp:category/>
  <cp:version/>
  <cp:contentType/>
  <cp:contentStatus/>
</cp:coreProperties>
</file>