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<sst xmlns="http://schemas.openxmlformats.org/spreadsheetml/2006/main" count="408" uniqueCount="231">
  <si>
    <t>BiÓu sè 04/CN-T-Th¸ng dù tÝnh</t>
  </si>
  <si>
    <t>§¬n vÞ b¸o c¸o :</t>
  </si>
  <si>
    <t>Côc TK tØnh,TP:  §ång Nai</t>
  </si>
  <si>
    <t>S¶n XuÊt S¶n PhÈm Chñ YÕu Ngµnh C«ng NghiÖp</t>
  </si>
  <si>
    <t>§¬n vÞ nhËn b¸o c¸o :</t>
  </si>
  <si>
    <t>Th¸ng 4 n¨m 2013</t>
  </si>
  <si>
    <t>Vô TK CN&amp;XD - TCTK</t>
  </si>
  <si>
    <t>Céng dån tõ</t>
  </si>
  <si>
    <t xml:space="preserve">Céng dån tõ </t>
  </si>
  <si>
    <t>ChØ sè</t>
  </si>
  <si>
    <t>CS céng dån</t>
  </si>
  <si>
    <t>TØnh</t>
  </si>
  <si>
    <t>M· SP</t>
  </si>
  <si>
    <t>Tªn S¶n PhÈm</t>
  </si>
  <si>
    <t>§VT</t>
  </si>
  <si>
    <t>Th¸ng</t>
  </si>
  <si>
    <t>®Çu n¨m ®Õn</t>
  </si>
  <si>
    <t xml:space="preserve">®Çu n¨m ®Õn </t>
  </si>
  <si>
    <t>4/2013</t>
  </si>
  <si>
    <t>Th¸ng 4/2013</t>
  </si>
  <si>
    <t>3/2013</t>
  </si>
  <si>
    <t xml:space="preserve">cuèi </t>
  </si>
  <si>
    <t>4/2012</t>
  </si>
  <si>
    <t>So víi</t>
  </si>
  <si>
    <t>Th¸ng 4/2012</t>
  </si>
  <si>
    <t>(%)</t>
  </si>
  <si>
    <t>(T)</t>
  </si>
  <si>
    <t>(A)</t>
  </si>
  <si>
    <t>(B)</t>
  </si>
  <si>
    <t>(C)</t>
  </si>
  <si>
    <t>1</t>
  </si>
  <si>
    <t>2</t>
  </si>
  <si>
    <t>3</t>
  </si>
  <si>
    <t>4</t>
  </si>
  <si>
    <t>5</t>
  </si>
  <si>
    <t>6=2/1</t>
  </si>
  <si>
    <t>7=2/4</t>
  </si>
  <si>
    <t>8=3/5</t>
  </si>
  <si>
    <t>75</t>
  </si>
  <si>
    <t>08101110</t>
  </si>
  <si>
    <t>§¸ phiOn, ®· hoÆc ch­a ®Ïo th« hay míi chØ c¾t, thµnh khèi hoÆc tÊm h×nh ch÷ nhËt, h×nh vu«ng.</t>
  </si>
  <si>
    <t>M3</t>
  </si>
  <si>
    <t>08101139</t>
  </si>
  <si>
    <t>§¸ x©y dùng kh¸c</t>
  </si>
  <si>
    <t>10790110</t>
  </si>
  <si>
    <t>Cµ phª rang nguyªn h¹t</t>
  </si>
  <si>
    <t>TÊn</t>
  </si>
  <si>
    <t>10790123</t>
  </si>
  <si>
    <t>Cµ phª hçn hîp hoµ tan (chøa cµ phª, ®­êng, s÷a,…)</t>
  </si>
  <si>
    <t>10790320</t>
  </si>
  <si>
    <t>Mú chUnh</t>
  </si>
  <si>
    <t>10800100</t>
  </si>
  <si>
    <t>Thøc ¨n cho gia sóc</t>
  </si>
  <si>
    <t>10800200</t>
  </si>
  <si>
    <t>Thøc ¨n cho gia cÇm</t>
  </si>
  <si>
    <t>10800300</t>
  </si>
  <si>
    <t>Thøc ¨n cho thuû s¶n</t>
  </si>
  <si>
    <t>12009020</t>
  </si>
  <si>
    <t>Thuèc l¸ sîi</t>
  </si>
  <si>
    <t>13110210</t>
  </si>
  <si>
    <t>Sîi xe to sîi t¬ t»m</t>
  </si>
  <si>
    <t>13110321</t>
  </si>
  <si>
    <t>Sîi t¬ (filament) tæng hîp</t>
  </si>
  <si>
    <t>13120110</t>
  </si>
  <si>
    <t>V¶i dÖt thoi to sîi b«ng ca tû träng b«ng to 85% trë lªn</t>
  </si>
  <si>
    <t>1000 M2</t>
  </si>
  <si>
    <t>13120311</t>
  </si>
  <si>
    <t>V¶i dÖt thoi to sîi b«ng (staple) tæng hîp</t>
  </si>
  <si>
    <t>13120312</t>
  </si>
  <si>
    <t>V¶i dÖt thoi to sîi b«ng (staple) nh©n t¹o</t>
  </si>
  <si>
    <t>13220220</t>
  </si>
  <si>
    <t>TÊm v¶i chèng thÊm n­íc, tÊm hiªn vµ tÊm che n¾ng; t¨ng; buåm cho tµu thuy?n vµ cho v¸n l­ít hoÆc v¸n l­ít c¸t; c¸c s¶n phÈm dïng cho c¾m tr¹i</t>
  </si>
  <si>
    <t>1000 C¸i</t>
  </si>
  <si>
    <t>14100210</t>
  </si>
  <si>
    <t>QuÇn ¸o ngh? nghiÖp</t>
  </si>
  <si>
    <t>14100321</t>
  </si>
  <si>
    <t>Bé com-lª, quÇn ¸o ®ång bé, ¸o jacket, quÇn dµi, quÇn yOm, quÇn soac cho ng­êi lín dÖt kim hoÆc ®an mac</t>
  </si>
  <si>
    <t>14100421</t>
  </si>
  <si>
    <t>Bé com-lª, quÇn ¸o ®ång bé, ¸o jacket, quÇn dµi, quÇn yOm, quÇn soac cho ng­êi lín kh«ng dÖt kim hoÆc ®an mac</t>
  </si>
  <si>
    <t>14100422</t>
  </si>
  <si>
    <t>Bé com-lª, quÇn ¸o ®ång bé, ¸o jacket,v¸y dµi, v¸y, ch©n v¸y, quÇn dµi, quÇn yOm, quÇn soac cho trÎ em kh«ng dÖt kim hoÆc ®an mac</t>
  </si>
  <si>
    <t>14100431</t>
  </si>
  <si>
    <t>¸¬ so mi cho ng­êi lín kh«ng dÖt kim hoÆc ®an mac</t>
  </si>
  <si>
    <t>14100432</t>
  </si>
  <si>
    <t>¸¬ so mi cho trÎ em kh«ng dÖt kim hoÆc ®an mac</t>
  </si>
  <si>
    <t>14100511</t>
  </si>
  <si>
    <t>QuÇn ¸o lat cho ng­êi lín dÖt kim hoÆc ®an mac</t>
  </si>
  <si>
    <t>14100531</t>
  </si>
  <si>
    <t>¸o ph«ng (T-shirt), ¸o may « vµ c¸c lo¹i ¸o lat kh¸c cho ng­êi lín dÖt kim hoÆc ®an mac</t>
  </si>
  <si>
    <t>14100612</t>
  </si>
  <si>
    <t>Bé quÇn ¸¬ boi</t>
  </si>
  <si>
    <t>14100653</t>
  </si>
  <si>
    <t>M?</t>
  </si>
  <si>
    <t>15200103</t>
  </si>
  <si>
    <t>Giµy, dÐp ca ®O hoÆc m? b»ng da</t>
  </si>
  <si>
    <t>1000 §«i</t>
  </si>
  <si>
    <t>15200202</t>
  </si>
  <si>
    <t>Giµy, dÐp thÓ thao ca ®O ngoµi vµ m? giµy b»ng cao su vµ plastic</t>
  </si>
  <si>
    <t>15200203</t>
  </si>
  <si>
    <t>Giµy, dÐp thÓ thao ca m? b»ng da vµ ca ®O ngoµi</t>
  </si>
  <si>
    <t>17010203</t>
  </si>
  <si>
    <t>GiÊy vµ b×a kh«ng tr¸ng kh¸c, dïng  ®Ó viOt, in vµ dïng cho môc ®Uch in Ên lo¸t kh¸c; giÊy lµm thÎ card vµ giÊy lµm b¨ng ®ôc lç</t>
  </si>
  <si>
    <t>17021020</t>
  </si>
  <si>
    <t>Thïng, hép b»ng b×a cøng (tro b×¨ nhan)</t>
  </si>
  <si>
    <t>1000 ChiOc</t>
  </si>
  <si>
    <t>20120701</t>
  </si>
  <si>
    <t>Ph©n kho¸ng hoÆc ph©n ho¸ häc chøa 3 nguyªn tè: nit¬, photpho vµ kali (NPK)</t>
  </si>
  <si>
    <t>20210120</t>
  </si>
  <si>
    <t>Thuèc diÖt nÊm</t>
  </si>
  <si>
    <t>20210130</t>
  </si>
  <si>
    <t>Thuèc diÖt cá, Thuèc chèng n¶y mÇm vµ thuèc ®i?u hoµ sinh tr­ëng c©y trång</t>
  </si>
  <si>
    <t>20210190</t>
  </si>
  <si>
    <t>Thuèc tro s©u kh¸c vµ s¶n phÈm ho¸ chÊt kh¸c dïng trong n«ng nghiÖp</t>
  </si>
  <si>
    <t>20221111</t>
  </si>
  <si>
    <t>S¬n vµ vÐc ni, tan trong m«i tr­êng n­íc</t>
  </si>
  <si>
    <t>20221112</t>
  </si>
  <si>
    <t>S¬n vµ vÐc ni, tan trong m«i tr­êng kh«ng chøa n­íc</t>
  </si>
  <si>
    <t>20221122</t>
  </si>
  <si>
    <t>S¬n vµ vÐc ni kh¸c; c¸c lo¹i thuèc mµ­ nuíc ®· pha chO dïng ®Ó hoµn thiÖn da</t>
  </si>
  <si>
    <t>20231192</t>
  </si>
  <si>
    <t>Kem vµ n­íc th¬m dïng cho mÆt vµ da</t>
  </si>
  <si>
    <t>Kg</t>
  </si>
  <si>
    <t>20231243</t>
  </si>
  <si>
    <t>S÷a t¾m, s÷a röa mÆt vµ c¸c chO phÈm dïng ®Ó t¾m kh¸c</t>
  </si>
  <si>
    <t>20232320</t>
  </si>
  <si>
    <t>Bét giÆt vµ c¸c chO phÈm dïng ®Ó tÈy, röa</t>
  </si>
  <si>
    <t>20290210</t>
  </si>
  <si>
    <t>Keo ®· ®i?u chO vµ c¸c chÊt dUnh ®· ®­îc ®i?u chO kh¸c</t>
  </si>
  <si>
    <t>20290873</t>
  </si>
  <si>
    <t>Phô gia ®· ®i?u chO dïng cho xi m¨ng, v÷a hoÆc bª t«ng</t>
  </si>
  <si>
    <t>20290890</t>
  </si>
  <si>
    <t>S¶n phÈm ho¸ chÊt hçn hîp kh¸c ch­a ®­îc ph©n vµo ®©u</t>
  </si>
  <si>
    <t>22120601</t>
  </si>
  <si>
    <t>G¨ng t¨y, gang hë ngan vµ g¨ng bao tay b»ng cao s­ luu ho¸</t>
  </si>
  <si>
    <t>22201111</t>
  </si>
  <si>
    <t>Bao vµ tói (kÓ c¶ lo¹i h×nh nan) b»ng polime etylen</t>
  </si>
  <si>
    <t>22201119</t>
  </si>
  <si>
    <t>Bao vµ tói (kÓ c¶ lo¹i h×nh nan) to plastic kh¸c</t>
  </si>
  <si>
    <t>22201129</t>
  </si>
  <si>
    <t>Bao b× ®ang gai kh¸c b»ng plastic</t>
  </si>
  <si>
    <t>22209409</t>
  </si>
  <si>
    <t>TÊm, phiOn, mµng, l¸ vµ d¶i kh¸c b»ng plastic kh¸c</t>
  </si>
  <si>
    <t>22209799</t>
  </si>
  <si>
    <t>S¶n phÈm b»ng plastic cßn l¹i ch­a ph©n vµo ®©u</t>
  </si>
  <si>
    <t>TriÖu §ång</t>
  </si>
  <si>
    <t>23920111</t>
  </si>
  <si>
    <t>TÊm l¸t ®­êng vµ vËt liÖu l¸t, g¹ch èp l¸t t­êng vµ l¸t n?n lß s­ëi b»ng gèm kh«ng tr¸ng men; c¸c khèi kh¶m vµ c¸c s¶n phÈm t­¬ng tù b»ng gèm, sø kh«ng tr¸ng men, ca hoÆc kh«ng ca líp n?n</t>
  </si>
  <si>
    <t>23920211</t>
  </si>
  <si>
    <t>G¹ch x©y dùng b»ng gèm, sø</t>
  </si>
  <si>
    <t>1000 Viªn</t>
  </si>
  <si>
    <t>23920212</t>
  </si>
  <si>
    <t>G¹ch x©y dùng  b»ng ®Êt sÐt nung (tro gèm, sø) quy chuÈn 220x105x60mm</t>
  </si>
  <si>
    <t>23930210</t>
  </si>
  <si>
    <t>S¶n phÈm vÖ sinh g¾n cè ®~nh b»ng gèm sø</t>
  </si>
  <si>
    <t>23950120</t>
  </si>
  <si>
    <t>CÊu kiÖn lµm s½n cho x©y dùng hoÆc kü thuËt d©n dông, b»ng xi m¨ng, bª t«ng hoÆc ®¸ nh©n t¹o</t>
  </si>
  <si>
    <t>23950312</t>
  </si>
  <si>
    <t>Bª t«ng trén s½n (bª t«ng t­¬i)</t>
  </si>
  <si>
    <t>23950910</t>
  </si>
  <si>
    <t>S¶n phÈm kh¸c lµm  b»ng th¹ch cao chO biOn hoÆc c¸c hçn hîp ca thµnh phÇn c¬ b¶n lµ th¹ch cao chO biOn ch­a ®­îc ph©n vµo ®©u</t>
  </si>
  <si>
    <t>23950920</t>
  </si>
  <si>
    <t>S¶n phÈm kh¸c b»ng xi m¨ng, bª t«ng hoÆc ®¸ nh©n t¹o ch­a ®­îc ph©n vµo ®©u</t>
  </si>
  <si>
    <t>25110110</t>
  </si>
  <si>
    <t>CÊu kiÖn nhµ l¾p s½n b»ng kim lo¹i</t>
  </si>
  <si>
    <t>25110193</t>
  </si>
  <si>
    <t>Hµng rµo, cÇu thang  vµ bé phËn cña na b»ng s¾t, thÐp, nh«m</t>
  </si>
  <si>
    <t>25110194</t>
  </si>
  <si>
    <t>TÊm lîp b»ng kim lo¹i</t>
  </si>
  <si>
    <t>25110199</t>
  </si>
  <si>
    <t>CÊu kiÖn kh¸c vµ bé phËn cña chóng b»ng s¾t, thÐp, nh«m ch­a ®­îc ph©n vµo ®©u</t>
  </si>
  <si>
    <t>25991111</t>
  </si>
  <si>
    <t>ChËu röa vµ bån röa b»ng thÐp kh«ng gØ</t>
  </si>
  <si>
    <t>C¸i</t>
  </si>
  <si>
    <t>25991192</t>
  </si>
  <si>
    <t>Nåi, Êm, ch¶o b»ng kim lo¹i</t>
  </si>
  <si>
    <t>25999114</t>
  </si>
  <si>
    <t>Thïng, can, hép vµ c¸c ®å dïng ®Ó chøa ®ùng t­¬ng tù cho mäi nguyªn liÖu (tro x¨ng dÇu) ca dung tUch = 300 lUt, b»ng nh«m</t>
  </si>
  <si>
    <t>25999230</t>
  </si>
  <si>
    <t>TÊm ®an (kÓ c¶ ®ai li?n), phªn, l­íi vµ rµo lµm b»ng d©y s¾t hoÆc thÐp; S¶n phÈm d¹ng l­íi s¾t hoÆc thÐp ®­îc t¹o h×nh b»ng ph­¬ng ph¸p ®ét dËp vµ kÐo d·n thµnh l­íi</t>
  </si>
  <si>
    <t>25999240</t>
  </si>
  <si>
    <t>§inh, ®inh m?, ghim dËp (tro ghim dËp d¹ng m¶nh), ®inh vUt, then, ®ai èc, ®inh mac, ®inh t¸n, chèt, chèt ®~nh v~, vßng ®Öm vµ c¸c ®å t­¬ng tù b»ng s¾t, thÐp, ®ång hoÆc nh«m</t>
  </si>
  <si>
    <t>25999252</t>
  </si>
  <si>
    <t>D©y hµn ca lâi b»ng kim lo¹i c¬ b¶n, dïng ®Ó hµn hå quang ®iÖn</t>
  </si>
  <si>
    <t>25999399</t>
  </si>
  <si>
    <t>S¶n phÈm b»ng kim lo¹i c¬ b¶n kh¸c ch­a ®­îc ph©n vµo ®©u</t>
  </si>
  <si>
    <t>27101103</t>
  </si>
  <si>
    <t>§éng c¬ ®iÖn mét chi?u kh¸c vµ m¸y ph¸t ®iÖn mét chi?u</t>
  </si>
  <si>
    <t>ChiOc</t>
  </si>
  <si>
    <t>27102111</t>
  </si>
  <si>
    <t>M¸y biOn thO ®iÖn sö dông ®iÖn m«i láng c«ng suÊt sö dông kh«ng qu¸ 650 KVA</t>
  </si>
  <si>
    <t>27200211</t>
  </si>
  <si>
    <t>¾c quy ®iÖn b»ng axUt - ch× dïng ®Ó khëi ®éng ®éng c¬ pitt«ng</t>
  </si>
  <si>
    <t>1000 Kwh</t>
  </si>
  <si>
    <t>27200229</t>
  </si>
  <si>
    <t>C¸c lo¹i ¾c quy ®iÖn kh¸c ch­a ®­îc ph©n vµo ®©u</t>
  </si>
  <si>
    <t>27320111</t>
  </si>
  <si>
    <t>D©y c¸ch ®iÖn ®¬n d¹ng cuén b»ng ®ång</t>
  </si>
  <si>
    <t>27320120</t>
  </si>
  <si>
    <t>C¸p ®ång trôc vµ d©y dÉn ®iÖn ®ång trôc kh¸c</t>
  </si>
  <si>
    <t>27400152</t>
  </si>
  <si>
    <t>§`n huúnh quang kh¸c</t>
  </si>
  <si>
    <t>27500131</t>
  </si>
  <si>
    <t>M¸y giÆt ca søc chøa kh«ng qu¸ 10 kg v¶i kh« 1 lÇn giÆt tù ®éng hoµn toµn</t>
  </si>
  <si>
    <t>29100411</t>
  </si>
  <si>
    <t>Xe ca ®éng c¬ dïng ®Ó vËn t¶i hµng haa ca ®éng c¬ ®èt trong kiÓu piston ®èt ch¸y b»ng søc nÐn, ca tæng träng t¶i tèi ®a = 5 tÊn</t>
  </si>
  <si>
    <t>29100905</t>
  </si>
  <si>
    <t>D~ch vô s¶n xuÊt khung gÇm g¾n víi ®éng c¬ dïng cho xe ca ®éng c¬</t>
  </si>
  <si>
    <t>29300131</t>
  </si>
  <si>
    <t>§éng c¬ khëi ®éng vµ m¸y tæ hîp hai tUnh n¨ng khëi ®éng vµ ph¸t ®iÖn</t>
  </si>
  <si>
    <t>29300143</t>
  </si>
  <si>
    <t>CÇn g¹t n­íc, s­¬ng, tuyOt trªn kUnh ch¾n</t>
  </si>
  <si>
    <t>29300236</t>
  </si>
  <si>
    <t>ThiOt b~ gi¶m sac</t>
  </si>
  <si>
    <t>31001019</t>
  </si>
  <si>
    <t>GhO kh¸c ca khung b»ng gç</t>
  </si>
  <si>
    <t>31001021</t>
  </si>
  <si>
    <t>Gi­êng b»ng gç c¸c läai</t>
  </si>
  <si>
    <t>31001023</t>
  </si>
  <si>
    <t>Tñ b»ng gç kh¸c (tro tñ bOp)</t>
  </si>
  <si>
    <t>31001024</t>
  </si>
  <si>
    <t>Bµn b»ng gç c¸c läai</t>
  </si>
  <si>
    <t>31001026</t>
  </si>
  <si>
    <t>§å néi thÊt b»ng gç kh¸c ch­a ®­îc ph©n vµo ®©u</t>
  </si>
  <si>
    <t>35101000</t>
  </si>
  <si>
    <t>§iÖn s¶n xuÊt</t>
  </si>
  <si>
    <t>TriÖu Kwh</t>
  </si>
  <si>
    <t>35102210</t>
  </si>
  <si>
    <t>§iÖn th­¬ng phÈm</t>
  </si>
  <si>
    <t>36000110</t>
  </si>
  <si>
    <t>N­íc uèng ®­îc</t>
  </si>
  <si>
    <t>1000 M3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</si>
</sst>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2"/>
    </font>
    <font>
      <sz val="8"/>
      <color indexed="8"/>
      <name val=".VnArial"/>
      <family val="2"/>
    </font>
    <font>
      <sz val="8"/>
      <color indexed="13"/>
      <name val=".Vn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showGridLines="0" tabSelected="1" zoomScalePageLayoutView="0" workbookViewId="0" topLeftCell="B1">
      <pane ySplit="11" topLeftCell="A12" activePane="bottomLeft" state="frozen"/>
      <selection pane="topLeft" activeCell="A1" sqref="A1"/>
      <selection pane="bottomLeft" activeCell="I97" sqref="I97"/>
    </sheetView>
  </sheetViews>
  <sheetFormatPr defaultColWidth="10.7109375" defaultRowHeight="12.75" customHeight="1"/>
  <cols>
    <col min="1" max="1" width="3.28125" style="2" hidden="1" customWidth="1"/>
    <col min="2" max="2" width="9.28125" style="2" customWidth="1"/>
    <col min="3" max="3" width="42.7109375" style="2" customWidth="1"/>
    <col min="4" max="4" width="8.00390625" style="2" customWidth="1"/>
    <col min="5" max="5" width="12.7109375" style="2" customWidth="1"/>
    <col min="6" max="6" width="14.28125" style="2" customWidth="1"/>
    <col min="7" max="7" width="15.28125" style="2" customWidth="1"/>
    <col min="8" max="8" width="12.421875" style="2" customWidth="1"/>
    <col min="9" max="9" width="14.8515625" style="2" customWidth="1"/>
    <col min="10" max="10" width="9.28125" style="2" customWidth="1"/>
    <col min="11" max="11" width="8.8515625" style="2" customWidth="1"/>
    <col min="12" max="12" width="12.00390625" style="2" customWidth="1"/>
    <col min="13" max="16384" width="10.7109375" style="1" customWidth="1"/>
  </cols>
  <sheetData>
    <row r="1" spans="1:10" s="2" customFormat="1" ht="12" customHeight="1">
      <c r="A1" s="2" t="s">
        <v>0</v>
      </c>
      <c r="J1" s="3" t="s">
        <v>1</v>
      </c>
    </row>
    <row r="2" s="2" customFormat="1" ht="12" customHeight="1">
      <c r="J2" s="3" t="s">
        <v>2</v>
      </c>
    </row>
    <row r="3" spans="4:10" s="2" customFormat="1" ht="19.5" customHeight="1">
      <c r="D3" s="4" t="s">
        <v>3</v>
      </c>
      <c r="J3" s="3" t="s">
        <v>4</v>
      </c>
    </row>
    <row r="4" spans="4:10" s="2" customFormat="1" ht="12.75" customHeight="1">
      <c r="D4" s="5" t="s">
        <v>5</v>
      </c>
      <c r="J4" s="3" t="s">
        <v>6</v>
      </c>
    </row>
    <row r="5" s="2" customFormat="1" ht="15" customHeight="1" thickBot="1">
      <c r="B5" s="6"/>
    </row>
    <row r="6" spans="1:12" s="2" customFormat="1" ht="12" customHeight="1">
      <c r="A6" s="7"/>
      <c r="B6" s="7"/>
      <c r="C6" s="7"/>
      <c r="D6" s="7"/>
      <c r="E6" s="7"/>
      <c r="F6" s="7"/>
      <c r="G6" s="7" t="s">
        <v>7</v>
      </c>
      <c r="H6" s="7"/>
      <c r="I6" s="7" t="s">
        <v>8</v>
      </c>
      <c r="J6" s="7" t="s">
        <v>9</v>
      </c>
      <c r="K6" s="7" t="s">
        <v>9</v>
      </c>
      <c r="L6" s="7" t="s">
        <v>10</v>
      </c>
    </row>
    <row r="7" spans="1:12" s="2" customFormat="1" ht="12" customHeigh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15</v>
      </c>
      <c r="G7" s="8" t="s">
        <v>16</v>
      </c>
      <c r="H7" s="8" t="s">
        <v>15</v>
      </c>
      <c r="I7" s="8" t="s">
        <v>17</v>
      </c>
      <c r="J7" s="8" t="s">
        <v>18</v>
      </c>
      <c r="K7" s="8" t="s">
        <v>18</v>
      </c>
      <c r="L7" s="8" t="s">
        <v>19</v>
      </c>
    </row>
    <row r="8" spans="1:12" s="2" customFormat="1" ht="12" customHeight="1">
      <c r="A8" s="8"/>
      <c r="B8" s="8"/>
      <c r="C8" s="8"/>
      <c r="D8" s="8"/>
      <c r="E8" s="8" t="s">
        <v>20</v>
      </c>
      <c r="F8" s="8" t="s">
        <v>18</v>
      </c>
      <c r="G8" s="8" t="s">
        <v>21</v>
      </c>
      <c r="H8" s="8" t="s">
        <v>22</v>
      </c>
      <c r="I8" s="8" t="s">
        <v>21</v>
      </c>
      <c r="J8" s="8" t="s">
        <v>23</v>
      </c>
      <c r="K8" s="8" t="s">
        <v>23</v>
      </c>
      <c r="L8" s="8" t="s">
        <v>23</v>
      </c>
    </row>
    <row r="9" spans="1:12" s="2" customFormat="1" ht="12" customHeight="1">
      <c r="A9" s="8"/>
      <c r="B9" s="8"/>
      <c r="C9" s="8"/>
      <c r="D9" s="8"/>
      <c r="E9" s="8"/>
      <c r="F9" s="8"/>
      <c r="G9" s="8" t="s">
        <v>18</v>
      </c>
      <c r="H9" s="8"/>
      <c r="I9" s="8" t="s">
        <v>22</v>
      </c>
      <c r="J9" s="8" t="s">
        <v>20</v>
      </c>
      <c r="K9" s="8" t="s">
        <v>22</v>
      </c>
      <c r="L9" s="8" t="s">
        <v>24</v>
      </c>
    </row>
    <row r="10" spans="1:12" s="2" customFormat="1" ht="12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 t="s">
        <v>25</v>
      </c>
      <c r="K10" s="9" t="s">
        <v>25</v>
      </c>
      <c r="L10" s="9" t="s">
        <v>25</v>
      </c>
    </row>
    <row r="11" spans="1:12" s="2" customFormat="1" ht="12" customHeight="1" thickBot="1">
      <c r="A11" s="10" t="s">
        <v>26</v>
      </c>
      <c r="B11" s="10" t="s">
        <v>27</v>
      </c>
      <c r="C11" s="10" t="s">
        <v>28</v>
      </c>
      <c r="D11" s="10" t="s">
        <v>29</v>
      </c>
      <c r="E11" s="10" t="s">
        <v>30</v>
      </c>
      <c r="F11" s="10" t="s">
        <v>31</v>
      </c>
      <c r="G11" s="10" t="s">
        <v>32</v>
      </c>
      <c r="H11" s="10" t="s">
        <v>33</v>
      </c>
      <c r="I11" s="10" t="s">
        <v>34</v>
      </c>
      <c r="J11" s="10" t="s">
        <v>35</v>
      </c>
      <c r="K11" s="10" t="s">
        <v>36</v>
      </c>
      <c r="L11" s="10" t="s">
        <v>37</v>
      </c>
    </row>
    <row r="12" spans="1:12" s="2" customFormat="1" ht="13.5" customHeight="1" thickBot="1">
      <c r="A12" s="11" t="s">
        <v>38</v>
      </c>
      <c r="B12" s="12" t="s">
        <v>39</v>
      </c>
      <c r="C12" s="13" t="s">
        <v>40</v>
      </c>
      <c r="D12" s="13" t="s">
        <v>41</v>
      </c>
      <c r="E12" s="14">
        <v>482288.890898426</v>
      </c>
      <c r="F12" s="14">
        <v>486111.113136574</v>
      </c>
      <c r="G12" s="14">
        <v>1580231.95102874</v>
      </c>
      <c r="H12" s="14">
        <v>476869.4464314</v>
      </c>
      <c r="I12" s="14">
        <v>1860472.22997419</v>
      </c>
      <c r="J12" s="14">
        <f>($F$12/$E$12)*100</f>
        <v>100.79251716352576</v>
      </c>
      <c r="K12" s="14">
        <f>($F$12/$H$12)*100</f>
        <v>101.93798675388683</v>
      </c>
      <c r="L12" s="14">
        <f>($G$12/$I$12)*100</f>
        <v>84.93714260119121</v>
      </c>
    </row>
    <row r="13" spans="1:12" s="2" customFormat="1" ht="13.5" customHeight="1" thickBot="1">
      <c r="A13" s="11" t="s">
        <v>38</v>
      </c>
      <c r="B13" s="12" t="s">
        <v>42</v>
      </c>
      <c r="C13" s="13" t="s">
        <v>43</v>
      </c>
      <c r="D13" s="13" t="s">
        <v>41</v>
      </c>
      <c r="E13" s="14">
        <v>513150.811259823</v>
      </c>
      <c r="F13" s="14">
        <v>808196.708062349</v>
      </c>
      <c r="G13" s="14">
        <v>2365277.14155283</v>
      </c>
      <c r="H13" s="14">
        <v>1193782.5214134</v>
      </c>
      <c r="I13" s="14">
        <v>3287158.04447282</v>
      </c>
      <c r="J13" s="14">
        <f>($F$13/$E$13)*100</f>
        <v>157.49691714959323</v>
      </c>
      <c r="K13" s="14">
        <f>($F$13/$H$13)*100</f>
        <v>67.70049766731968</v>
      </c>
      <c r="L13" s="14">
        <f>($G$13/$I$13)*100</f>
        <v>71.95507820288461</v>
      </c>
    </row>
    <row r="14" spans="1:12" s="2" customFormat="1" ht="13.5" customHeight="1" thickBot="1">
      <c r="A14" s="11" t="s">
        <v>38</v>
      </c>
      <c r="B14" s="12" t="s">
        <v>44</v>
      </c>
      <c r="C14" s="13" t="s">
        <v>45</v>
      </c>
      <c r="D14" s="13" t="s">
        <v>46</v>
      </c>
      <c r="E14" s="14">
        <v>5200</v>
      </c>
      <c r="F14" s="14">
        <v>5500</v>
      </c>
      <c r="G14" s="14">
        <v>22050</v>
      </c>
      <c r="H14" s="14">
        <v>14000</v>
      </c>
      <c r="I14" s="14">
        <v>38643</v>
      </c>
      <c r="J14" s="14">
        <f>($F$14/$E$14)*100</f>
        <v>105.76923076923077</v>
      </c>
      <c r="K14" s="14">
        <f>($F$14/$H$14)*100</f>
        <v>39.285714285714285</v>
      </c>
      <c r="L14" s="14">
        <f>($G$14/$I$14)*100</f>
        <v>57.06078720596227</v>
      </c>
    </row>
    <row r="15" spans="1:12" s="2" customFormat="1" ht="13.5" customHeight="1" thickBot="1">
      <c r="A15" s="11" t="s">
        <v>38</v>
      </c>
      <c r="B15" s="12" t="s">
        <v>47</v>
      </c>
      <c r="C15" s="13" t="s">
        <v>48</v>
      </c>
      <c r="D15" s="13" t="s">
        <v>46</v>
      </c>
      <c r="E15" s="14">
        <v>1745.43685288867</v>
      </c>
      <c r="F15" s="14">
        <v>1813.96439676652</v>
      </c>
      <c r="G15" s="14">
        <v>6744.76304069712</v>
      </c>
      <c r="H15" s="14">
        <v>1473.170874514</v>
      </c>
      <c r="I15" s="14">
        <v>5125.0742308243</v>
      </c>
      <c r="J15" s="14">
        <f>($F$15/$E$15)*100</f>
        <v>103.92609699769075</v>
      </c>
      <c r="K15" s="14">
        <f>($F$15/$H$15)*100</f>
        <v>123.13333287728405</v>
      </c>
      <c r="L15" s="14">
        <f>($G$15/$I$15)*100</f>
        <v>131.60322635194913</v>
      </c>
    </row>
    <row r="16" spans="1:12" s="2" customFormat="1" ht="13.5" customHeight="1" thickBot="1">
      <c r="A16" s="11" t="s">
        <v>38</v>
      </c>
      <c r="B16" s="12" t="s">
        <v>49</v>
      </c>
      <c r="C16" s="13" t="s">
        <v>50</v>
      </c>
      <c r="D16" s="13" t="s">
        <v>46</v>
      </c>
      <c r="E16" s="14">
        <v>18004</v>
      </c>
      <c r="F16" s="14">
        <v>18000</v>
      </c>
      <c r="G16" s="14">
        <v>68704</v>
      </c>
      <c r="H16" s="14">
        <v>19041.9</v>
      </c>
      <c r="I16" s="14">
        <v>71801.14</v>
      </c>
      <c r="J16" s="14">
        <f>($F$16/$E$16)*100</f>
        <v>99.97778271495224</v>
      </c>
      <c r="K16" s="14">
        <f>($F$16/$H$16)*100</f>
        <v>94.52838214673956</v>
      </c>
      <c r="L16" s="14">
        <f>($G$16/$I$16)*100</f>
        <v>95.6865030276678</v>
      </c>
    </row>
    <row r="17" spans="1:12" s="2" customFormat="1" ht="13.5" customHeight="1" thickBot="1">
      <c r="A17" s="11" t="s">
        <v>38</v>
      </c>
      <c r="B17" s="12" t="s">
        <v>51</v>
      </c>
      <c r="C17" s="13" t="s">
        <v>52</v>
      </c>
      <c r="D17" s="13" t="s">
        <v>46</v>
      </c>
      <c r="E17" s="14">
        <v>137102</v>
      </c>
      <c r="F17" s="14">
        <v>144400</v>
      </c>
      <c r="G17" s="14">
        <v>560079</v>
      </c>
      <c r="H17" s="14">
        <v>141765</v>
      </c>
      <c r="I17" s="14">
        <v>560835</v>
      </c>
      <c r="J17" s="14">
        <f>($F$17/$E$17)*100</f>
        <v>105.32304415690507</v>
      </c>
      <c r="K17" s="14">
        <f>($F$17/$H$17)*100</f>
        <v>101.85870983670158</v>
      </c>
      <c r="L17" s="14">
        <f>($G$17/$I$17)*100</f>
        <v>99.86520099494504</v>
      </c>
    </row>
    <row r="18" spans="1:12" s="2" customFormat="1" ht="13.5" customHeight="1" thickBot="1">
      <c r="A18" s="11" t="s">
        <v>38</v>
      </c>
      <c r="B18" s="12" t="s">
        <v>53</v>
      </c>
      <c r="C18" s="13" t="s">
        <v>54</v>
      </c>
      <c r="D18" s="13" t="s">
        <v>46</v>
      </c>
      <c r="E18" s="14">
        <v>94272</v>
      </c>
      <c r="F18" s="14">
        <v>98150</v>
      </c>
      <c r="G18" s="14">
        <v>387658</v>
      </c>
      <c r="H18" s="14">
        <v>100569</v>
      </c>
      <c r="I18" s="14">
        <v>401242</v>
      </c>
      <c r="J18" s="14">
        <f>($F$18/$E$18)*100</f>
        <v>104.11362864901561</v>
      </c>
      <c r="K18" s="14">
        <f>($F$18/$H$18)*100</f>
        <v>97.59468623532102</v>
      </c>
      <c r="L18" s="14">
        <f>($G$18/$I$18)*100</f>
        <v>96.61451194042499</v>
      </c>
    </row>
    <row r="19" spans="1:12" s="2" customFormat="1" ht="13.5" customHeight="1" thickBot="1">
      <c r="A19" s="11" t="s">
        <v>38</v>
      </c>
      <c r="B19" s="12" t="s">
        <v>55</v>
      </c>
      <c r="C19" s="13" t="s">
        <v>56</v>
      </c>
      <c r="D19" s="13" t="s">
        <v>46</v>
      </c>
      <c r="E19" s="14">
        <v>32127.75</v>
      </c>
      <c r="F19" s="14">
        <v>37000</v>
      </c>
      <c r="G19" s="14">
        <v>127712.66</v>
      </c>
      <c r="H19" s="14">
        <v>36340.03</v>
      </c>
      <c r="I19" s="14">
        <v>130520.86</v>
      </c>
      <c r="J19" s="14">
        <f>($F$19/$E$19)*100</f>
        <v>115.16523877333458</v>
      </c>
      <c r="K19" s="14">
        <f>($F$19/$H$19)*100</f>
        <v>101.81609646442229</v>
      </c>
      <c r="L19" s="14">
        <f>($G$19/$I$19)*100</f>
        <v>97.8484665209837</v>
      </c>
    </row>
    <row r="20" spans="1:12" s="2" customFormat="1" ht="13.5" customHeight="1" thickBot="1">
      <c r="A20" s="11" t="s">
        <v>38</v>
      </c>
      <c r="B20" s="12" t="s">
        <v>57</v>
      </c>
      <c r="C20" s="13" t="s">
        <v>58</v>
      </c>
      <c r="D20" s="13" t="s">
        <v>46</v>
      </c>
      <c r="E20" s="14">
        <v>1527.7361393708</v>
      </c>
      <c r="F20" s="14">
        <v>1530.14581782407</v>
      </c>
      <c r="G20" s="14">
        <v>6346.37014236731</v>
      </c>
      <c r="H20" s="14">
        <v>1573.52002998286</v>
      </c>
      <c r="I20" s="14">
        <v>5665.15404362894</v>
      </c>
      <c r="J20" s="14">
        <f>($F$20/$E$20)*100</f>
        <v>100.15772870662485</v>
      </c>
      <c r="K20" s="14">
        <f>($F$20/$H$20)*100</f>
        <v>97.24349157733553</v>
      </c>
      <c r="L20" s="14">
        <f>($G$20/$I$20)*100</f>
        <v>112.02467035304132</v>
      </c>
    </row>
    <row r="21" spans="1:12" s="2" customFormat="1" ht="13.5" customHeight="1" thickBot="1">
      <c r="A21" s="11" t="s">
        <v>38</v>
      </c>
      <c r="B21" s="12" t="s">
        <v>59</v>
      </c>
      <c r="C21" s="13" t="s">
        <v>60</v>
      </c>
      <c r="D21" s="13" t="s">
        <v>46</v>
      </c>
      <c r="E21" s="14">
        <v>7957</v>
      </c>
      <c r="F21" s="14">
        <v>8000</v>
      </c>
      <c r="G21" s="14">
        <v>27991</v>
      </c>
      <c r="H21" s="14">
        <v>7543</v>
      </c>
      <c r="I21" s="14">
        <v>26021</v>
      </c>
      <c r="J21" s="14">
        <f>($F$21/$E$21)*100</f>
        <v>100.54040467512881</v>
      </c>
      <c r="K21" s="14">
        <f>($F$21/$H$21)*100</f>
        <v>106.05859737504973</v>
      </c>
      <c r="L21" s="14">
        <f>($G$21/$I$21)*100</f>
        <v>107.57080819338228</v>
      </c>
    </row>
    <row r="22" spans="1:12" s="2" customFormat="1" ht="13.5" customHeight="1" thickBot="1">
      <c r="A22" s="11" t="s">
        <v>38</v>
      </c>
      <c r="B22" s="12" t="s">
        <v>61</v>
      </c>
      <c r="C22" s="13" t="s">
        <v>62</v>
      </c>
      <c r="D22" s="13" t="s">
        <v>46</v>
      </c>
      <c r="E22" s="14">
        <v>20767</v>
      </c>
      <c r="F22" s="14">
        <v>25150</v>
      </c>
      <c r="G22" s="14">
        <v>87779</v>
      </c>
      <c r="H22" s="14">
        <v>22169</v>
      </c>
      <c r="I22" s="14">
        <v>101482</v>
      </c>
      <c r="J22" s="14">
        <f>($F$22/$E$22)*100</f>
        <v>121.10560023113595</v>
      </c>
      <c r="K22" s="14">
        <f>($F$22/$H$22)*100</f>
        <v>113.44670485813523</v>
      </c>
      <c r="L22" s="14">
        <f>($G$22/$I$22)*100</f>
        <v>86.49711278847481</v>
      </c>
    </row>
    <row r="23" spans="1:12" s="2" customFormat="1" ht="13.5" customHeight="1" thickBot="1">
      <c r="A23" s="11" t="s">
        <v>38</v>
      </c>
      <c r="B23" s="12" t="s">
        <v>63</v>
      </c>
      <c r="C23" s="13" t="s">
        <v>64</v>
      </c>
      <c r="D23" s="13" t="s">
        <v>65</v>
      </c>
      <c r="E23" s="14">
        <v>3027</v>
      </c>
      <c r="F23" s="14">
        <v>4500</v>
      </c>
      <c r="G23" s="14">
        <v>14927</v>
      </c>
      <c r="H23" s="14">
        <v>6009</v>
      </c>
      <c r="I23" s="14">
        <v>26849</v>
      </c>
      <c r="J23" s="14">
        <f>($F$23/$E$23)*100</f>
        <v>148.66204162537167</v>
      </c>
      <c r="K23" s="14">
        <f>($F$23/$H$23)*100</f>
        <v>74.88766849725413</v>
      </c>
      <c r="L23" s="14">
        <f>($G$23/$I$23)*100</f>
        <v>55.59611158702372</v>
      </c>
    </row>
    <row r="24" spans="1:12" s="2" customFormat="1" ht="13.5" customHeight="1" thickBot="1">
      <c r="A24" s="11" t="s">
        <v>38</v>
      </c>
      <c r="B24" s="12" t="s">
        <v>66</v>
      </c>
      <c r="C24" s="13" t="s">
        <v>67</v>
      </c>
      <c r="D24" s="13" t="s">
        <v>65</v>
      </c>
      <c r="E24" s="14">
        <v>18</v>
      </c>
      <c r="F24" s="14">
        <v>22</v>
      </c>
      <c r="G24" s="14">
        <v>79</v>
      </c>
      <c r="H24" s="14">
        <v>17.7</v>
      </c>
      <c r="I24" s="14">
        <v>61.83</v>
      </c>
      <c r="J24" s="14">
        <f>($F$24/$E$24)*100</f>
        <v>122.22222222222223</v>
      </c>
      <c r="K24" s="14">
        <f>($F$24/$H$24)*100</f>
        <v>124.29378531073448</v>
      </c>
      <c r="L24" s="14">
        <f>($G$24/$I$24)*100</f>
        <v>127.76969108846839</v>
      </c>
    </row>
    <row r="25" spans="1:12" s="2" customFormat="1" ht="13.5" customHeight="1" thickBot="1">
      <c r="A25" s="11" t="s">
        <v>38</v>
      </c>
      <c r="B25" s="12" t="s">
        <v>68</v>
      </c>
      <c r="C25" s="13" t="s">
        <v>69</v>
      </c>
      <c r="D25" s="13" t="s">
        <v>65</v>
      </c>
      <c r="E25" s="14">
        <v>21407</v>
      </c>
      <c r="F25" s="14">
        <v>21943</v>
      </c>
      <c r="G25" s="14">
        <v>77317</v>
      </c>
      <c r="H25" s="14">
        <v>21113.76</v>
      </c>
      <c r="I25" s="14">
        <v>121583.04</v>
      </c>
      <c r="J25" s="14">
        <f>($F$25/$E$25)*100</f>
        <v>102.5038538795721</v>
      </c>
      <c r="K25" s="14">
        <f>($F$25/$H$25)*100</f>
        <v>103.92748615121134</v>
      </c>
      <c r="L25" s="14">
        <f>($G$25/$I$25)*100</f>
        <v>63.59192861109576</v>
      </c>
    </row>
    <row r="26" spans="1:12" s="2" customFormat="1" ht="13.5" customHeight="1" thickBot="1">
      <c r="A26" s="11" t="s">
        <v>38</v>
      </c>
      <c r="B26" s="12" t="s">
        <v>70</v>
      </c>
      <c r="C26" s="13" t="s">
        <v>71</v>
      </c>
      <c r="D26" s="13" t="s">
        <v>65</v>
      </c>
      <c r="E26" s="14">
        <v>1261</v>
      </c>
      <c r="F26" s="14">
        <v>1300</v>
      </c>
      <c r="G26" s="14">
        <v>4683</v>
      </c>
      <c r="H26" s="14">
        <v>1180</v>
      </c>
      <c r="I26" s="14">
        <v>4467</v>
      </c>
      <c r="J26" s="14">
        <f>($F$26/$E$26)*100</f>
        <v>103.09278350515463</v>
      </c>
      <c r="K26" s="14">
        <f>($F$26/$H$26)*100</f>
        <v>110.16949152542372</v>
      </c>
      <c r="L26" s="14">
        <f>($G$26/$I$26)*100</f>
        <v>104.83546004029549</v>
      </c>
    </row>
    <row r="27" spans="1:12" s="2" customFormat="1" ht="13.5" customHeight="1" thickBot="1">
      <c r="A27" s="11" t="s">
        <v>38</v>
      </c>
      <c r="B27" s="12" t="s">
        <v>73</v>
      </c>
      <c r="C27" s="13" t="s">
        <v>74</v>
      </c>
      <c r="D27" s="13" t="s">
        <v>72</v>
      </c>
      <c r="E27" s="14">
        <v>13.225433529681</v>
      </c>
      <c r="F27" s="14">
        <v>30.0578034765478</v>
      </c>
      <c r="G27" s="14">
        <v>113.858959569163</v>
      </c>
      <c r="H27" s="14">
        <v>38.4739884499812</v>
      </c>
      <c r="I27" s="14">
        <v>135.861271713996</v>
      </c>
      <c r="J27" s="14">
        <f>($F$27/$E$27)*100</f>
        <v>227.27272727272782</v>
      </c>
      <c r="K27" s="14">
        <f>($F$27/$H$27)*100</f>
        <v>78.12499999999997</v>
      </c>
      <c r="L27" s="14">
        <f>($G$27/$I$27)*100</f>
        <v>83.80530973451327</v>
      </c>
    </row>
    <row r="28" spans="1:12" s="2" customFormat="1" ht="13.5" customHeight="1" thickBot="1">
      <c r="A28" s="11" t="s">
        <v>38</v>
      </c>
      <c r="B28" s="12" t="s">
        <v>75</v>
      </c>
      <c r="C28" s="13" t="s">
        <v>76</v>
      </c>
      <c r="D28" s="13" t="s">
        <v>72</v>
      </c>
      <c r="E28" s="14">
        <v>817.057049374358</v>
      </c>
      <c r="F28" s="14">
        <v>830.057957136741</v>
      </c>
      <c r="G28" s="14">
        <v>3003.95974548131</v>
      </c>
      <c r="H28" s="14">
        <v>761.523171832427</v>
      </c>
      <c r="I28" s="14">
        <v>3094.03603487806</v>
      </c>
      <c r="J28" s="14">
        <f>($F$28/$E$28)*100</f>
        <v>101.59118727050188</v>
      </c>
      <c r="K28" s="14">
        <f>($F$28/$H$28)*100</f>
        <v>108.9996979526442</v>
      </c>
      <c r="L28" s="14">
        <f>($G$28/$I$28)*100</f>
        <v>97.08871233620587</v>
      </c>
    </row>
    <row r="29" spans="1:12" s="2" customFormat="1" ht="13.5" customHeight="1" thickBot="1">
      <c r="A29" s="11" t="s">
        <v>38</v>
      </c>
      <c r="B29" s="12" t="s">
        <v>77</v>
      </c>
      <c r="C29" s="13" t="s">
        <v>78</v>
      </c>
      <c r="D29" s="13" t="s">
        <v>72</v>
      </c>
      <c r="E29" s="14">
        <v>264.585193404381</v>
      </c>
      <c r="F29" s="14">
        <v>300.403946294963</v>
      </c>
      <c r="G29" s="14">
        <v>1487.79472107673</v>
      </c>
      <c r="H29" s="14">
        <v>215.354287852748</v>
      </c>
      <c r="I29" s="14">
        <v>1031.62249321764</v>
      </c>
      <c r="J29" s="14">
        <f>($F$29/$E$29)*100</f>
        <v>113.53770119548531</v>
      </c>
      <c r="K29" s="14">
        <f>($F$29/$H$29)*100</f>
        <v>139.49290227291368</v>
      </c>
      <c r="L29" s="14">
        <f>($G$29/$I$29)*100</f>
        <v>144.21891058581753</v>
      </c>
    </row>
    <row r="30" spans="1:12" s="2" customFormat="1" ht="13.5" customHeight="1" thickBot="1">
      <c r="A30" s="11" t="s">
        <v>38</v>
      </c>
      <c r="B30" s="12" t="s">
        <v>79</v>
      </c>
      <c r="C30" s="13" t="s">
        <v>80</v>
      </c>
      <c r="D30" s="13" t="s">
        <v>72</v>
      </c>
      <c r="E30" s="14">
        <v>800.193364829579</v>
      </c>
      <c r="F30" s="14">
        <v>999.316690587366</v>
      </c>
      <c r="G30" s="14">
        <v>3439.26744264483</v>
      </c>
      <c r="H30" s="14">
        <v>1079.74803395166</v>
      </c>
      <c r="I30" s="14">
        <v>4503.49521737712</v>
      </c>
      <c r="J30" s="14">
        <f>($F$30/$E$30)*100</f>
        <v>124.88440100977284</v>
      </c>
      <c r="K30" s="14">
        <f>($F$30/$H$30)*100</f>
        <v>92.55091550665468</v>
      </c>
      <c r="L30" s="14">
        <f>($G$30/$I$30)*100</f>
        <v>76.36884856398035</v>
      </c>
    </row>
    <row r="31" spans="1:12" s="2" customFormat="1" ht="13.5" customHeight="1" thickBot="1">
      <c r="A31" s="11" t="s">
        <v>38</v>
      </c>
      <c r="B31" s="12" t="s">
        <v>81</v>
      </c>
      <c r="C31" s="13" t="s">
        <v>82</v>
      </c>
      <c r="D31" s="13" t="s">
        <v>72</v>
      </c>
      <c r="E31" s="14">
        <v>987</v>
      </c>
      <c r="F31" s="14">
        <v>1171</v>
      </c>
      <c r="G31" s="14">
        <v>3691</v>
      </c>
      <c r="H31" s="14">
        <v>735</v>
      </c>
      <c r="I31" s="14">
        <v>2836</v>
      </c>
      <c r="J31" s="14">
        <f>($F$31/$E$31)*100</f>
        <v>118.64235055724417</v>
      </c>
      <c r="K31" s="14">
        <f>($F$31/$H$31)*100</f>
        <v>159.31972789115648</v>
      </c>
      <c r="L31" s="14">
        <f>($G$31/$I$31)*100</f>
        <v>130.148095909732</v>
      </c>
    </row>
    <row r="32" spans="1:12" s="2" customFormat="1" ht="13.5" customHeight="1" thickBot="1">
      <c r="A32" s="11" t="s">
        <v>38</v>
      </c>
      <c r="B32" s="12" t="s">
        <v>83</v>
      </c>
      <c r="C32" s="13" t="s">
        <v>84</v>
      </c>
      <c r="D32" s="13" t="s">
        <v>72</v>
      </c>
      <c r="E32" s="14">
        <v>1292</v>
      </c>
      <c r="F32" s="14">
        <v>1097</v>
      </c>
      <c r="G32" s="14">
        <v>4928</v>
      </c>
      <c r="H32" s="14">
        <v>1761</v>
      </c>
      <c r="I32" s="14">
        <v>4818</v>
      </c>
      <c r="J32" s="14">
        <f>($F$32/$E$32)*100</f>
        <v>84.90712074303406</v>
      </c>
      <c r="K32" s="14">
        <f>($F$32/$H$32)*100</f>
        <v>62.29415105053947</v>
      </c>
      <c r="L32" s="14">
        <f>($G$32/$I$32)*100</f>
        <v>102.28310502283105</v>
      </c>
    </row>
    <row r="33" spans="1:12" s="2" customFormat="1" ht="13.5" customHeight="1" thickBot="1">
      <c r="A33" s="11" t="s">
        <v>38</v>
      </c>
      <c r="B33" s="12" t="s">
        <v>85</v>
      </c>
      <c r="C33" s="13" t="s">
        <v>86</v>
      </c>
      <c r="D33" s="13" t="s">
        <v>72</v>
      </c>
      <c r="E33" s="14">
        <v>904.8</v>
      </c>
      <c r="F33" s="14">
        <v>1110</v>
      </c>
      <c r="G33" s="14">
        <v>3538.8</v>
      </c>
      <c r="H33" s="14">
        <v>1168.22</v>
      </c>
      <c r="I33" s="14">
        <v>3710.52</v>
      </c>
      <c r="J33" s="14">
        <f>($F$33/$E$33)*100</f>
        <v>122.67904509283821</v>
      </c>
      <c r="K33" s="14">
        <f>($F$33/$H$33)*100</f>
        <v>95.01634966016674</v>
      </c>
      <c r="L33" s="14">
        <f>($G$33/$I$33)*100</f>
        <v>95.37207722906763</v>
      </c>
    </row>
    <row r="34" spans="1:12" s="2" customFormat="1" ht="13.5" customHeight="1" thickBot="1">
      <c r="A34" s="11" t="s">
        <v>38</v>
      </c>
      <c r="B34" s="12" t="s">
        <v>87</v>
      </c>
      <c r="C34" s="13" t="s">
        <v>88</v>
      </c>
      <c r="D34" s="13" t="s">
        <v>72</v>
      </c>
      <c r="E34" s="14">
        <v>3750</v>
      </c>
      <c r="F34" s="14">
        <v>3751</v>
      </c>
      <c r="G34" s="14">
        <v>13613</v>
      </c>
      <c r="H34" s="14">
        <v>2283</v>
      </c>
      <c r="I34" s="14">
        <v>9243</v>
      </c>
      <c r="J34" s="14">
        <f>($F$34/$E$34)*100</f>
        <v>100.02666666666667</v>
      </c>
      <c r="K34" s="14">
        <f>($F$34/$H$34)*100</f>
        <v>164.30135786246169</v>
      </c>
      <c r="L34" s="14">
        <f>($G$34/$I$34)*100</f>
        <v>147.27902196256625</v>
      </c>
    </row>
    <row r="35" spans="1:12" s="2" customFormat="1" ht="13.5" customHeight="1" thickBot="1">
      <c r="A35" s="11" t="s">
        <v>38</v>
      </c>
      <c r="B35" s="12" t="s">
        <v>89</v>
      </c>
      <c r="C35" s="13" t="s">
        <v>90</v>
      </c>
      <c r="D35" s="13" t="s">
        <v>72</v>
      </c>
      <c r="E35" s="14">
        <v>64</v>
      </c>
      <c r="F35" s="14">
        <v>66</v>
      </c>
      <c r="G35" s="14">
        <v>324.7</v>
      </c>
      <c r="H35" s="14">
        <v>63.62</v>
      </c>
      <c r="I35" s="14">
        <v>333.62</v>
      </c>
      <c r="J35" s="14">
        <f>($F$35/$E$35)*100</f>
        <v>103.125</v>
      </c>
      <c r="K35" s="14">
        <f>($F$35/$H$35)*100</f>
        <v>103.74096196164729</v>
      </c>
      <c r="L35" s="14">
        <f>($G$35/$I$35)*100</f>
        <v>97.32629938253102</v>
      </c>
    </row>
    <row r="36" spans="1:12" s="2" customFormat="1" ht="13.5" customHeight="1" thickBot="1">
      <c r="A36" s="11" t="s">
        <v>38</v>
      </c>
      <c r="B36" s="12" t="s">
        <v>91</v>
      </c>
      <c r="C36" s="13" t="s">
        <v>92</v>
      </c>
      <c r="D36" s="13" t="s">
        <v>72</v>
      </c>
      <c r="E36" s="14">
        <v>1952.9</v>
      </c>
      <c r="F36" s="14">
        <v>2086</v>
      </c>
      <c r="G36" s="14">
        <v>7495.81</v>
      </c>
      <c r="H36" s="14">
        <v>1590.62</v>
      </c>
      <c r="I36" s="14">
        <v>6539.51</v>
      </c>
      <c r="J36" s="14">
        <f>($F$36/$E$36)*100</f>
        <v>106.81550514619285</v>
      </c>
      <c r="K36" s="14">
        <f>($F$36/$H$36)*100</f>
        <v>131.14383070752288</v>
      </c>
      <c r="L36" s="14">
        <f>($G$36/$I$36)*100</f>
        <v>114.62341979750776</v>
      </c>
    </row>
    <row r="37" spans="1:12" s="2" customFormat="1" ht="13.5" customHeight="1" thickBot="1">
      <c r="A37" s="11" t="s">
        <v>38</v>
      </c>
      <c r="B37" s="12" t="s">
        <v>93</v>
      </c>
      <c r="C37" s="13" t="s">
        <v>94</v>
      </c>
      <c r="D37" s="13" t="s">
        <v>95</v>
      </c>
      <c r="E37" s="14">
        <v>2525</v>
      </c>
      <c r="F37" s="14">
        <v>2670</v>
      </c>
      <c r="G37" s="14">
        <v>11194</v>
      </c>
      <c r="H37" s="14">
        <v>3647</v>
      </c>
      <c r="I37" s="14">
        <v>14236</v>
      </c>
      <c r="J37" s="14">
        <f>($F$37/$E$37)*100</f>
        <v>105.74257425742574</v>
      </c>
      <c r="K37" s="14">
        <f>($F$37/$H$37)*100</f>
        <v>73.21085823964903</v>
      </c>
      <c r="L37" s="14">
        <f>($G$37/$I$37)*100</f>
        <v>78.63163810059005</v>
      </c>
    </row>
    <row r="38" spans="1:12" s="2" customFormat="1" ht="13.5" customHeight="1" thickBot="1">
      <c r="A38" s="11" t="s">
        <v>38</v>
      </c>
      <c r="B38" s="12" t="s">
        <v>96</v>
      </c>
      <c r="C38" s="13" t="s">
        <v>97</v>
      </c>
      <c r="D38" s="13" t="s">
        <v>95</v>
      </c>
      <c r="E38" s="14">
        <v>1291</v>
      </c>
      <c r="F38" s="14">
        <v>1350</v>
      </c>
      <c r="G38" s="14">
        <v>5380.77</v>
      </c>
      <c r="H38" s="14">
        <v>1303</v>
      </c>
      <c r="I38" s="14">
        <v>5086.02</v>
      </c>
      <c r="J38" s="14">
        <f>($F$38/$E$38)*100</f>
        <v>104.570100697134</v>
      </c>
      <c r="K38" s="14">
        <f>($F$38/$H$38)*100</f>
        <v>103.60706062931698</v>
      </c>
      <c r="L38" s="14">
        <f>($G$38/$I$38)*100</f>
        <v>105.79529769839678</v>
      </c>
    </row>
    <row r="39" spans="1:12" s="2" customFormat="1" ht="13.5" customHeight="1" thickBot="1">
      <c r="A39" s="11" t="s">
        <v>38</v>
      </c>
      <c r="B39" s="12" t="s">
        <v>98</v>
      </c>
      <c r="C39" s="13" t="s">
        <v>99</v>
      </c>
      <c r="D39" s="13" t="s">
        <v>95</v>
      </c>
      <c r="E39" s="14">
        <v>1260</v>
      </c>
      <c r="F39" s="14">
        <v>1300</v>
      </c>
      <c r="G39" s="14">
        <v>4609</v>
      </c>
      <c r="H39" s="14">
        <v>1009</v>
      </c>
      <c r="I39" s="14">
        <v>3443</v>
      </c>
      <c r="J39" s="14">
        <f>($F$39/$E$39)*100</f>
        <v>103.17460317460319</v>
      </c>
      <c r="K39" s="14">
        <f>($F$39/$H$39)*100</f>
        <v>128.8404360753221</v>
      </c>
      <c r="L39" s="14">
        <f>($G$39/$I$39)*100</f>
        <v>133.86581469648561</v>
      </c>
    </row>
    <row r="40" spans="1:12" s="2" customFormat="1" ht="13.5" customHeight="1" thickBot="1">
      <c r="A40" s="11" t="s">
        <v>38</v>
      </c>
      <c r="B40" s="12" t="s">
        <v>100</v>
      </c>
      <c r="C40" s="13" t="s">
        <v>101</v>
      </c>
      <c r="D40" s="13" t="s">
        <v>46</v>
      </c>
      <c r="E40" s="14">
        <v>746</v>
      </c>
      <c r="F40" s="14">
        <v>1500</v>
      </c>
      <c r="G40" s="14">
        <v>4801</v>
      </c>
      <c r="H40" s="14">
        <v>4762</v>
      </c>
      <c r="I40" s="14">
        <v>19031</v>
      </c>
      <c r="J40" s="14">
        <f>($F$40/$E$40)*100</f>
        <v>201.07238605898124</v>
      </c>
      <c r="K40" s="14">
        <f>($F$40/$H$40)*100</f>
        <v>31.499370012599748</v>
      </c>
      <c r="L40" s="14">
        <f>($G$40/$I$40)*100</f>
        <v>25.227260785034943</v>
      </c>
    </row>
    <row r="41" spans="1:12" s="2" customFormat="1" ht="13.5" customHeight="1" thickBot="1">
      <c r="A41" s="11" t="s">
        <v>38</v>
      </c>
      <c r="B41" s="12" t="s">
        <v>102</v>
      </c>
      <c r="C41" s="13" t="s">
        <v>103</v>
      </c>
      <c r="D41" s="13" t="s">
        <v>104</v>
      </c>
      <c r="E41" s="14">
        <v>11753</v>
      </c>
      <c r="F41" s="14">
        <v>12929</v>
      </c>
      <c r="G41" s="14">
        <v>39370</v>
      </c>
      <c r="H41" s="14">
        <v>9168</v>
      </c>
      <c r="I41" s="14">
        <v>28861</v>
      </c>
      <c r="J41" s="14">
        <f>($F$41/$E$41)*100</f>
        <v>110.00595592614653</v>
      </c>
      <c r="K41" s="14">
        <f>($F$41/$H$41)*100</f>
        <v>141.02312390924956</v>
      </c>
      <c r="L41" s="14">
        <f>($G$41/$I$41)*100</f>
        <v>136.4124597207304</v>
      </c>
    </row>
    <row r="42" spans="1:12" s="2" customFormat="1" ht="13.5" customHeight="1" thickBot="1">
      <c r="A42" s="11" t="s">
        <v>38</v>
      </c>
      <c r="B42" s="12" t="s">
        <v>105</v>
      </c>
      <c r="C42" s="13" t="s">
        <v>106</v>
      </c>
      <c r="D42" s="13" t="s">
        <v>46</v>
      </c>
      <c r="E42" s="14">
        <v>12134</v>
      </c>
      <c r="F42" s="14">
        <v>18741</v>
      </c>
      <c r="G42" s="14">
        <v>55377</v>
      </c>
      <c r="H42" s="14">
        <v>18453</v>
      </c>
      <c r="I42" s="14">
        <v>62522</v>
      </c>
      <c r="J42" s="14">
        <f>($F$42/$E$42)*100</f>
        <v>154.45030492830065</v>
      </c>
      <c r="K42" s="14">
        <f>($F$42/$H$42)*100</f>
        <v>101.56072183384815</v>
      </c>
      <c r="L42" s="14">
        <f>($G$42/$I$42)*100</f>
        <v>88.5720226480279</v>
      </c>
    </row>
    <row r="43" spans="1:12" s="2" customFormat="1" ht="13.5" customHeight="1" thickBot="1">
      <c r="A43" s="11" t="s">
        <v>38</v>
      </c>
      <c r="B43" s="12" t="s">
        <v>107</v>
      </c>
      <c r="C43" s="13" t="s">
        <v>108</v>
      </c>
      <c r="D43" s="13" t="s">
        <v>46</v>
      </c>
      <c r="E43" s="14">
        <v>429.761481341316</v>
      </c>
      <c r="F43" s="14">
        <v>429.761481341316</v>
      </c>
      <c r="G43" s="14">
        <v>1086.34219975625</v>
      </c>
      <c r="H43" s="14">
        <v>199.735069033807</v>
      </c>
      <c r="I43" s="14">
        <v>685.079458040798</v>
      </c>
      <c r="J43" s="14">
        <f>($F$43/$E$43)*100</f>
        <v>100</v>
      </c>
      <c r="K43" s="14">
        <f>($F$43/$H$43)*100</f>
        <v>215.1657610354719</v>
      </c>
      <c r="L43" s="14">
        <f>($G$43/$I$43)*100</f>
        <v>158.5717082895742</v>
      </c>
    </row>
    <row r="44" spans="1:12" s="2" customFormat="1" ht="13.5" customHeight="1" thickBot="1">
      <c r="A44" s="11" t="s">
        <v>38</v>
      </c>
      <c r="B44" s="12" t="s">
        <v>109</v>
      </c>
      <c r="C44" s="13" t="s">
        <v>110</v>
      </c>
      <c r="D44" s="13" t="s">
        <v>46</v>
      </c>
      <c r="E44" s="14">
        <v>1158.38</v>
      </c>
      <c r="F44" s="14">
        <v>1230.38</v>
      </c>
      <c r="G44" s="14">
        <v>4205.76</v>
      </c>
      <c r="H44" s="14">
        <v>1104.27</v>
      </c>
      <c r="I44" s="14">
        <v>4090.27</v>
      </c>
      <c r="J44" s="14">
        <f>($F$44/$E$44)*100</f>
        <v>106.2155769263972</v>
      </c>
      <c r="K44" s="14">
        <f>($F$44/$H$44)*100</f>
        <v>111.42021425919386</v>
      </c>
      <c r="L44" s="14">
        <f>($G$44/$I$44)*100</f>
        <v>102.82352998701798</v>
      </c>
    </row>
    <row r="45" spans="1:12" s="2" customFormat="1" ht="13.5" customHeight="1" thickBot="1">
      <c r="A45" s="11" t="s">
        <v>38</v>
      </c>
      <c r="B45" s="12" t="s">
        <v>111</v>
      </c>
      <c r="C45" s="13" t="s">
        <v>112</v>
      </c>
      <c r="D45" s="13" t="s">
        <v>46</v>
      </c>
      <c r="E45" s="14">
        <v>220.47</v>
      </c>
      <c r="F45" s="14">
        <v>217.8</v>
      </c>
      <c r="G45" s="14">
        <v>1313.57</v>
      </c>
      <c r="H45" s="14">
        <v>346.56</v>
      </c>
      <c r="I45" s="14">
        <v>1741.56</v>
      </c>
      <c r="J45" s="14">
        <f>($F$45/$E$45)*100</f>
        <v>98.78895087767043</v>
      </c>
      <c r="K45" s="14">
        <f>($F$45/$H$45)*100</f>
        <v>62.84626038781164</v>
      </c>
      <c r="L45" s="14">
        <f>($G$45/$I$45)*100</f>
        <v>75.42490640575117</v>
      </c>
    </row>
    <row r="46" spans="1:12" s="2" customFormat="1" ht="13.5" customHeight="1" thickBot="1">
      <c r="A46" s="11" t="s">
        <v>38</v>
      </c>
      <c r="B46" s="12" t="s">
        <v>113</v>
      </c>
      <c r="C46" s="13" t="s">
        <v>114</v>
      </c>
      <c r="D46" s="13" t="s">
        <v>46</v>
      </c>
      <c r="E46" s="14">
        <v>4741.15</v>
      </c>
      <c r="F46" s="14">
        <v>5000</v>
      </c>
      <c r="G46" s="14">
        <v>18030.48</v>
      </c>
      <c r="H46" s="14">
        <v>4473.3</v>
      </c>
      <c r="I46" s="14">
        <v>16396.61</v>
      </c>
      <c r="J46" s="14">
        <f>($F$46/$E$46)*100</f>
        <v>105.45964586650918</v>
      </c>
      <c r="K46" s="14">
        <f>($F$46/$H$46)*100</f>
        <v>111.77430532269241</v>
      </c>
      <c r="L46" s="14">
        <f>($G$46/$I$46)*100</f>
        <v>109.96468172384412</v>
      </c>
    </row>
    <row r="47" spans="1:12" s="2" customFormat="1" ht="13.5" customHeight="1" thickBot="1">
      <c r="A47" s="11" t="s">
        <v>38</v>
      </c>
      <c r="B47" s="12" t="s">
        <v>115</v>
      </c>
      <c r="C47" s="13" t="s">
        <v>116</v>
      </c>
      <c r="D47" s="13" t="s">
        <v>46</v>
      </c>
      <c r="E47" s="14">
        <v>1243.11</v>
      </c>
      <c r="F47" s="14">
        <v>1305</v>
      </c>
      <c r="G47" s="14">
        <v>5005.81</v>
      </c>
      <c r="H47" s="14">
        <v>1115.76</v>
      </c>
      <c r="I47" s="14">
        <v>3725.23</v>
      </c>
      <c r="J47" s="14">
        <f>($F$47/$E$47)*100</f>
        <v>104.97864227622658</v>
      </c>
      <c r="K47" s="14">
        <f>($F$47/$H$47)*100</f>
        <v>116.96063669606367</v>
      </c>
      <c r="L47" s="14">
        <f>($G$47/$I$47)*100</f>
        <v>134.3758640406096</v>
      </c>
    </row>
    <row r="48" spans="1:12" s="2" customFormat="1" ht="13.5" customHeight="1" thickBot="1">
      <c r="A48" s="11" t="s">
        <v>38</v>
      </c>
      <c r="B48" s="12" t="s">
        <v>117</v>
      </c>
      <c r="C48" s="13" t="s">
        <v>118</v>
      </c>
      <c r="D48" s="13" t="s">
        <v>46</v>
      </c>
      <c r="E48" s="14">
        <v>470</v>
      </c>
      <c r="F48" s="14">
        <v>500</v>
      </c>
      <c r="G48" s="14">
        <v>2040</v>
      </c>
      <c r="H48" s="14">
        <v>612</v>
      </c>
      <c r="I48" s="14">
        <v>1900</v>
      </c>
      <c r="J48" s="14">
        <f>($F$48/$E$48)*100</f>
        <v>106.38297872340425</v>
      </c>
      <c r="K48" s="14">
        <f>($F$48/$H$48)*100</f>
        <v>81.69934640522875</v>
      </c>
      <c r="L48" s="14">
        <f>($G$48/$I$48)*100</f>
        <v>107.36842105263158</v>
      </c>
    </row>
    <row r="49" spans="1:12" s="2" customFormat="1" ht="13.5" customHeight="1" thickBot="1">
      <c r="A49" s="11" t="s">
        <v>38</v>
      </c>
      <c r="B49" s="12" t="s">
        <v>119</v>
      </c>
      <c r="C49" s="13" t="s">
        <v>120</v>
      </c>
      <c r="D49" s="13" t="s">
        <v>121</v>
      </c>
      <c r="E49" s="14">
        <v>96789</v>
      </c>
      <c r="F49" s="14">
        <v>50498</v>
      </c>
      <c r="G49" s="14">
        <v>274501</v>
      </c>
      <c r="H49" s="14">
        <v>26950</v>
      </c>
      <c r="I49" s="14">
        <v>121636</v>
      </c>
      <c r="J49" s="14">
        <f>($F$49/$E$49)*100</f>
        <v>52.17328415419108</v>
      </c>
      <c r="K49" s="14">
        <f>($F$49/$H$49)*100</f>
        <v>187.37662337662337</v>
      </c>
      <c r="L49" s="14">
        <f>($G$49/$I$49)*100</f>
        <v>225.67414252359498</v>
      </c>
    </row>
    <row r="50" spans="1:12" s="2" customFormat="1" ht="13.5" customHeight="1" thickBot="1">
      <c r="A50" s="11" t="s">
        <v>38</v>
      </c>
      <c r="B50" s="12" t="s">
        <v>122</v>
      </c>
      <c r="C50" s="13" t="s">
        <v>123</v>
      </c>
      <c r="D50" s="13" t="s">
        <v>121</v>
      </c>
      <c r="E50" s="14">
        <v>225161.264901148</v>
      </c>
      <c r="F50" s="14">
        <v>240350.510498061</v>
      </c>
      <c r="G50" s="14">
        <v>868461.192270511</v>
      </c>
      <c r="H50" s="14">
        <v>153416.111711084</v>
      </c>
      <c r="I50" s="14">
        <v>565937.570512425</v>
      </c>
      <c r="J50" s="14">
        <f>($F$50/$E$50)*100</f>
        <v>106.74594078318998</v>
      </c>
      <c r="K50" s="14">
        <f>($F$50/$H$50)*100</f>
        <v>156.66575551770822</v>
      </c>
      <c r="L50" s="14">
        <f>($G$50/$I$50)*100</f>
        <v>153.4552992274691</v>
      </c>
    </row>
    <row r="51" spans="1:12" s="2" customFormat="1" ht="13.5" customHeight="1" thickBot="1">
      <c r="A51" s="11" t="s">
        <v>38</v>
      </c>
      <c r="B51" s="12" t="s">
        <v>124</v>
      </c>
      <c r="C51" s="13" t="s">
        <v>125</v>
      </c>
      <c r="D51" s="13" t="s">
        <v>46</v>
      </c>
      <c r="E51" s="14">
        <v>7569.37204439504</v>
      </c>
      <c r="F51" s="14">
        <v>7752.42940981387</v>
      </c>
      <c r="G51" s="14">
        <v>33330.4448948385</v>
      </c>
      <c r="H51" s="14">
        <v>7880.46953425983</v>
      </c>
      <c r="I51" s="14">
        <v>33287.4314155324</v>
      </c>
      <c r="J51" s="14">
        <f>($F$51/$E$51)*100</f>
        <v>102.41839566538917</v>
      </c>
      <c r="K51" s="14">
        <f>($F$51/$H$51)*100</f>
        <v>98.37522213759836</v>
      </c>
      <c r="L51" s="14">
        <f>($G$51/$I$51)*100</f>
        <v>100.12921837906073</v>
      </c>
    </row>
    <row r="52" spans="1:12" s="2" customFormat="1" ht="13.5" customHeight="1" thickBot="1">
      <c r="A52" s="11" t="s">
        <v>38</v>
      </c>
      <c r="B52" s="12" t="s">
        <v>126</v>
      </c>
      <c r="C52" s="13" t="s">
        <v>127</v>
      </c>
      <c r="D52" s="13" t="s">
        <v>46</v>
      </c>
      <c r="E52" s="14">
        <v>1227</v>
      </c>
      <c r="F52" s="14">
        <v>770</v>
      </c>
      <c r="G52" s="14">
        <v>3295</v>
      </c>
      <c r="H52" s="14">
        <v>897</v>
      </c>
      <c r="I52" s="14">
        <v>2793</v>
      </c>
      <c r="J52" s="14">
        <f>($F$52/$E$52)*100</f>
        <v>62.754686226568865</v>
      </c>
      <c r="K52" s="14">
        <f>($F$52/$H$52)*100</f>
        <v>85.84169453734671</v>
      </c>
      <c r="L52" s="14">
        <f>($G$52/$I$52)*100</f>
        <v>117.9735051915503</v>
      </c>
    </row>
    <row r="53" spans="1:12" s="2" customFormat="1" ht="13.5" customHeight="1" thickBot="1">
      <c r="A53" s="11" t="s">
        <v>38</v>
      </c>
      <c r="B53" s="12" t="s">
        <v>128</v>
      </c>
      <c r="C53" s="13" t="s">
        <v>129</v>
      </c>
      <c r="D53" s="13" t="s">
        <v>46</v>
      </c>
      <c r="E53" s="14">
        <v>1136</v>
      </c>
      <c r="F53" s="14">
        <v>1120</v>
      </c>
      <c r="G53" s="14">
        <v>4545</v>
      </c>
      <c r="H53" s="14">
        <v>2418</v>
      </c>
      <c r="I53" s="14">
        <v>7414</v>
      </c>
      <c r="J53" s="14">
        <f>($F$53/$E$53)*100</f>
        <v>98.59154929577466</v>
      </c>
      <c r="K53" s="14">
        <f>($F$53/$H$53)*100</f>
        <v>46.319272125723735</v>
      </c>
      <c r="L53" s="14">
        <f>($G$53/$I$53)*100</f>
        <v>61.30294038305908</v>
      </c>
    </row>
    <row r="54" spans="1:12" s="2" customFormat="1" ht="13.5" customHeight="1" thickBot="1">
      <c r="A54" s="11" t="s">
        <v>38</v>
      </c>
      <c r="B54" s="12" t="s">
        <v>130</v>
      </c>
      <c r="C54" s="13" t="s">
        <v>131</v>
      </c>
      <c r="D54" s="13" t="s">
        <v>46</v>
      </c>
      <c r="E54" s="14">
        <v>390.140847268399</v>
      </c>
      <c r="F54" s="14">
        <v>422.535213648086</v>
      </c>
      <c r="G54" s="14">
        <v>1628.16902325729</v>
      </c>
      <c r="H54" s="14">
        <v>907.042258631224</v>
      </c>
      <c r="I54" s="14">
        <v>2518.30987334259</v>
      </c>
      <c r="J54" s="14">
        <f>($F$54/$E$54)*100</f>
        <v>108.30324909747304</v>
      </c>
      <c r="K54" s="14">
        <f>($F$54/$H$54)*100</f>
        <v>46.583850931677055</v>
      </c>
      <c r="L54" s="14">
        <f>($G$54/$I$54)*100</f>
        <v>64.65324384787473</v>
      </c>
    </row>
    <row r="55" spans="1:12" s="2" customFormat="1" ht="13.5" customHeight="1" thickBot="1">
      <c r="A55" s="11" t="s">
        <v>38</v>
      </c>
      <c r="B55" s="12" t="s">
        <v>132</v>
      </c>
      <c r="C55" s="13" t="s">
        <v>133</v>
      </c>
      <c r="D55" s="13" t="s">
        <v>46</v>
      </c>
      <c r="E55" s="14">
        <v>173</v>
      </c>
      <c r="F55" s="14">
        <v>169</v>
      </c>
      <c r="G55" s="14">
        <v>590.1</v>
      </c>
      <c r="H55" s="14">
        <v>505.3</v>
      </c>
      <c r="I55" s="14">
        <v>1676.2</v>
      </c>
      <c r="J55" s="14">
        <f>($F$55/$E$55)*100</f>
        <v>97.6878612716763</v>
      </c>
      <c r="K55" s="14">
        <f>($F$55/$H$55)*100</f>
        <v>33.445477933900655</v>
      </c>
      <c r="L55" s="14">
        <f>($G$55/$I$55)*100</f>
        <v>35.20462951915046</v>
      </c>
    </row>
    <row r="56" spans="1:12" s="2" customFormat="1" ht="13.5" customHeight="1" thickBot="1">
      <c r="A56" s="11" t="s">
        <v>38</v>
      </c>
      <c r="B56" s="12" t="s">
        <v>134</v>
      </c>
      <c r="C56" s="13" t="s">
        <v>135</v>
      </c>
      <c r="D56" s="13" t="s">
        <v>46</v>
      </c>
      <c r="E56" s="14">
        <v>5673</v>
      </c>
      <c r="F56" s="14">
        <v>5700</v>
      </c>
      <c r="G56" s="14">
        <v>22214</v>
      </c>
      <c r="H56" s="14">
        <v>5835</v>
      </c>
      <c r="I56" s="14">
        <v>21527</v>
      </c>
      <c r="J56" s="14">
        <f>($F$56/$E$56)*100</f>
        <v>100.47593865679534</v>
      </c>
      <c r="K56" s="14">
        <f>($F$56/$H$56)*100</f>
        <v>97.68637532133675</v>
      </c>
      <c r="L56" s="14">
        <f>($G$56/$I$56)*100</f>
        <v>103.1913411065174</v>
      </c>
    </row>
    <row r="57" spans="1:12" s="2" customFormat="1" ht="13.5" customHeight="1" thickBot="1">
      <c r="A57" s="11" t="s">
        <v>38</v>
      </c>
      <c r="B57" s="12" t="s">
        <v>136</v>
      </c>
      <c r="C57" s="13" t="s">
        <v>137</v>
      </c>
      <c r="D57" s="13" t="s">
        <v>46</v>
      </c>
      <c r="E57" s="14">
        <v>1511</v>
      </c>
      <c r="F57" s="14">
        <v>1600</v>
      </c>
      <c r="G57" s="14">
        <v>5689</v>
      </c>
      <c r="H57" s="14">
        <v>1179</v>
      </c>
      <c r="I57" s="14">
        <v>5054</v>
      </c>
      <c r="J57" s="14">
        <f>($F$57/$E$57)*100</f>
        <v>105.89013898080741</v>
      </c>
      <c r="K57" s="14">
        <f>($F$57/$H$57)*100</f>
        <v>135.70822731128075</v>
      </c>
      <c r="L57" s="14">
        <f>($G$57/$I$57)*100</f>
        <v>112.5643055005936</v>
      </c>
    </row>
    <row r="58" spans="1:12" s="2" customFormat="1" ht="13.5" customHeight="1" thickBot="1">
      <c r="A58" s="11" t="s">
        <v>38</v>
      </c>
      <c r="B58" s="12" t="s">
        <v>138</v>
      </c>
      <c r="C58" s="13" t="s">
        <v>139</v>
      </c>
      <c r="D58" s="13" t="s">
        <v>46</v>
      </c>
      <c r="E58" s="14">
        <v>1840.32114221946</v>
      </c>
      <c r="F58" s="14">
        <v>2075.04638973709</v>
      </c>
      <c r="G58" s="14">
        <v>7002.38654535361</v>
      </c>
      <c r="H58" s="14">
        <v>1867.71175456399</v>
      </c>
      <c r="I58" s="14">
        <v>5854.770889258</v>
      </c>
      <c r="J58" s="14">
        <f>($F$58/$E$58)*100</f>
        <v>112.7545808246569</v>
      </c>
      <c r="K58" s="14">
        <f>($F$58/$H$58)*100</f>
        <v>111.10099749955805</v>
      </c>
      <c r="L58" s="14">
        <f>($G$58/$I$58)*100</f>
        <v>119.6013760026236</v>
      </c>
    </row>
    <row r="59" spans="1:12" s="2" customFormat="1" ht="13.5" customHeight="1" thickBot="1">
      <c r="A59" s="11" t="s">
        <v>38</v>
      </c>
      <c r="B59" s="12" t="s">
        <v>140</v>
      </c>
      <c r="C59" s="13" t="s">
        <v>141</v>
      </c>
      <c r="D59" s="13" t="s">
        <v>46</v>
      </c>
      <c r="E59" s="14">
        <v>4930.34</v>
      </c>
      <c r="F59" s="14">
        <v>4869</v>
      </c>
      <c r="G59" s="14">
        <v>18532.34</v>
      </c>
      <c r="H59" s="14">
        <v>5687</v>
      </c>
      <c r="I59" s="14">
        <v>21005.6</v>
      </c>
      <c r="J59" s="14">
        <f>($F$59/$E$59)*100</f>
        <v>98.75586673535699</v>
      </c>
      <c r="K59" s="14">
        <f>($F$59/$H$59)*100</f>
        <v>85.61631791805873</v>
      </c>
      <c r="L59" s="14">
        <f>($G$59/$I$59)*100</f>
        <v>88.22571123890772</v>
      </c>
    </row>
    <row r="60" spans="1:12" s="2" customFormat="1" ht="13.5" customHeight="1" thickBot="1">
      <c r="A60" s="11" t="s">
        <v>38</v>
      </c>
      <c r="B60" s="12" t="s">
        <v>142</v>
      </c>
      <c r="C60" s="13" t="s">
        <v>143</v>
      </c>
      <c r="D60" s="13" t="s">
        <v>46</v>
      </c>
      <c r="E60" s="14">
        <v>1726.77894360446</v>
      </c>
      <c r="F60" s="14">
        <v>1781.60644517534</v>
      </c>
      <c r="G60" s="14">
        <v>7248.49455778369</v>
      </c>
      <c r="H60" s="14">
        <v>1668.04340208932</v>
      </c>
      <c r="I60" s="14">
        <v>5938.84140705286</v>
      </c>
      <c r="J60" s="14">
        <f>($F$60/$E$60)*100</f>
        <v>103.17513146508688</v>
      </c>
      <c r="K60" s="14">
        <f>($F$60/$H$60)*100</f>
        <v>106.80815876516019</v>
      </c>
      <c r="L60" s="14">
        <f>($G$60/$I$60)*100</f>
        <v>122.05233413331275</v>
      </c>
    </row>
    <row r="61" spans="1:12" s="2" customFormat="1" ht="13.5" customHeight="1" thickBot="1">
      <c r="A61" s="11" t="s">
        <v>38</v>
      </c>
      <c r="B61" s="12" t="s">
        <v>145</v>
      </c>
      <c r="C61" s="13" t="s">
        <v>146</v>
      </c>
      <c r="D61" s="13" t="s">
        <v>65</v>
      </c>
      <c r="E61" s="14">
        <v>1114.71819065539</v>
      </c>
      <c r="F61" s="14">
        <v>1359.85862426779</v>
      </c>
      <c r="G61" s="14">
        <v>6002.89161313548</v>
      </c>
      <c r="H61" s="14">
        <v>1419.61922748673</v>
      </c>
      <c r="I61" s="14">
        <v>3252.68426091676</v>
      </c>
      <c r="J61" s="14">
        <f>($F$61/$E$61)*100</f>
        <v>121.99124726477027</v>
      </c>
      <c r="K61" s="14">
        <f>($F$61/$H$61)*100</f>
        <v>95.79037800687307</v>
      </c>
      <c r="L61" s="14">
        <f>($G$61/$I$61)*100</f>
        <v>184.55193100862428</v>
      </c>
    </row>
    <row r="62" spans="1:12" s="2" customFormat="1" ht="13.5" customHeight="1" thickBot="1">
      <c r="A62" s="11" t="s">
        <v>38</v>
      </c>
      <c r="B62" s="12" t="s">
        <v>147</v>
      </c>
      <c r="C62" s="13" t="s">
        <v>148</v>
      </c>
      <c r="D62" s="13" t="s">
        <v>149</v>
      </c>
      <c r="E62" s="14">
        <v>3386.17656993195</v>
      </c>
      <c r="F62" s="14">
        <v>5527.54908575245</v>
      </c>
      <c r="G62" s="14">
        <v>14451.2243297912</v>
      </c>
      <c r="H62" s="14">
        <v>5684.53147978782</v>
      </c>
      <c r="I62" s="14">
        <v>15954.7176811159</v>
      </c>
      <c r="J62" s="14">
        <f>($F$62/$E$62)*100</f>
        <v>163.23865491348357</v>
      </c>
      <c r="K62" s="14">
        <f>($F$62/$H$62)*100</f>
        <v>97.23842862699338</v>
      </c>
      <c r="L62" s="14">
        <f>($G$62/$I$62)*100</f>
        <v>90.57649667405745</v>
      </c>
    </row>
    <row r="63" spans="1:12" s="2" customFormat="1" ht="13.5" customHeight="1" thickBot="1">
      <c r="A63" s="11" t="s">
        <v>38</v>
      </c>
      <c r="B63" s="12" t="s">
        <v>150</v>
      </c>
      <c r="C63" s="13" t="s">
        <v>151</v>
      </c>
      <c r="D63" s="13" t="s">
        <v>149</v>
      </c>
      <c r="E63" s="14">
        <v>11206.4264396439</v>
      </c>
      <c r="F63" s="14">
        <v>16045.1627692238</v>
      </c>
      <c r="G63" s="14">
        <v>57928.186792886</v>
      </c>
      <c r="H63" s="14">
        <v>20238.7528708974</v>
      </c>
      <c r="I63" s="14">
        <v>80069.6960319699</v>
      </c>
      <c r="J63" s="14">
        <f>($F$63/$E$63)*100</f>
        <v>143.17822773959742</v>
      </c>
      <c r="K63" s="14">
        <f>($F$63/$H$63)*100</f>
        <v>79.27940457386666</v>
      </c>
      <c r="L63" s="14">
        <f>($G$63/$I$63)*100</f>
        <v>72.34720457756787</v>
      </c>
    </row>
    <row r="64" spans="1:12" s="2" customFormat="1" ht="13.5" customHeight="1" thickBot="1">
      <c r="A64" s="11" t="s">
        <v>38</v>
      </c>
      <c r="B64" s="12" t="s">
        <v>152</v>
      </c>
      <c r="C64" s="13" t="s">
        <v>153</v>
      </c>
      <c r="D64" s="13" t="s">
        <v>72</v>
      </c>
      <c r="E64" s="14">
        <v>5.23254875136893</v>
      </c>
      <c r="F64" s="14">
        <v>4.65115444566127</v>
      </c>
      <c r="G64" s="14">
        <v>22.6743779225987</v>
      </c>
      <c r="H64" s="14">
        <v>2.9302273007666</v>
      </c>
      <c r="I64" s="14">
        <v>16.0581107236455</v>
      </c>
      <c r="J64" s="14">
        <f>($F$64/$E$64)*100</f>
        <v>88.88888888888886</v>
      </c>
      <c r="K64" s="14">
        <f>($F$64/$H$64)*100</f>
        <v>158.73015873015873</v>
      </c>
      <c r="L64" s="14">
        <f>($G$64/$I$64)*100</f>
        <v>141.20202751629293</v>
      </c>
    </row>
    <row r="65" spans="1:12" s="2" customFormat="1" ht="13.5" customHeight="1" thickBot="1">
      <c r="A65" s="11" t="s">
        <v>38</v>
      </c>
      <c r="B65" s="12" t="s">
        <v>154</v>
      </c>
      <c r="C65" s="13" t="s">
        <v>155</v>
      </c>
      <c r="D65" s="13" t="s">
        <v>46</v>
      </c>
      <c r="E65" s="14">
        <v>9670.37763640871</v>
      </c>
      <c r="F65" s="14">
        <v>11702.8773630515</v>
      </c>
      <c r="G65" s="14">
        <v>41062.0958553838</v>
      </c>
      <c r="H65" s="14">
        <v>9567.35230577672</v>
      </c>
      <c r="I65" s="14">
        <v>55626.6768197763</v>
      </c>
      <c r="J65" s="14">
        <f>($F$65/$E$65)*100</f>
        <v>121.01779064956557</v>
      </c>
      <c r="K65" s="14">
        <f>($F$65/$H$65)*100</f>
        <v>122.3209618400418</v>
      </c>
      <c r="L65" s="14">
        <f>($G$65/$I$65)*100</f>
        <v>73.81727293978034</v>
      </c>
    </row>
    <row r="66" spans="1:12" s="2" customFormat="1" ht="13.5" customHeight="1" thickBot="1">
      <c r="A66" s="11" t="s">
        <v>38</v>
      </c>
      <c r="B66" s="12" t="s">
        <v>156</v>
      </c>
      <c r="C66" s="13" t="s">
        <v>157</v>
      </c>
      <c r="D66" s="13" t="s">
        <v>41</v>
      </c>
      <c r="E66" s="14">
        <v>5491</v>
      </c>
      <c r="F66" s="14">
        <v>6000</v>
      </c>
      <c r="G66" s="14">
        <v>23100</v>
      </c>
      <c r="H66" s="14">
        <v>7792</v>
      </c>
      <c r="I66" s="14">
        <v>30636.2</v>
      </c>
      <c r="J66" s="14">
        <f>($F$66/$E$66)*100</f>
        <v>109.2697140775815</v>
      </c>
      <c r="K66" s="14">
        <f>($F$66/$H$66)*100</f>
        <v>77.00205338809035</v>
      </c>
      <c r="L66" s="14">
        <f>($G$66/$I$66)*100</f>
        <v>75.4009962071014</v>
      </c>
    </row>
    <row r="67" spans="1:12" s="2" customFormat="1" ht="13.5" customHeight="1" thickBot="1">
      <c r="A67" s="11" t="s">
        <v>38</v>
      </c>
      <c r="B67" s="12" t="s">
        <v>158</v>
      </c>
      <c r="C67" s="13" t="s">
        <v>159</v>
      </c>
      <c r="D67" s="13" t="s">
        <v>46</v>
      </c>
      <c r="E67" s="14">
        <v>56498.0766121892</v>
      </c>
      <c r="F67" s="14">
        <v>52629.7872493612</v>
      </c>
      <c r="G67" s="14">
        <v>190480.35750225</v>
      </c>
      <c r="H67" s="14">
        <v>33108.0834138919</v>
      </c>
      <c r="I67" s="14">
        <v>131424.710063785</v>
      </c>
      <c r="J67" s="14">
        <f>($F$67/$E$67)*100</f>
        <v>93.15323707498844</v>
      </c>
      <c r="K67" s="14">
        <f>($F$67/$H$67)*100</f>
        <v>158.96355760441915</v>
      </c>
      <c r="L67" s="14">
        <f>($G$67/$I$67)*100</f>
        <v>144.9349649771365</v>
      </c>
    </row>
    <row r="68" spans="1:12" s="2" customFormat="1" ht="13.5" customHeight="1" thickBot="1">
      <c r="A68" s="11" t="s">
        <v>38</v>
      </c>
      <c r="B68" s="12" t="s">
        <v>160</v>
      </c>
      <c r="C68" s="13" t="s">
        <v>161</v>
      </c>
      <c r="D68" s="13" t="s">
        <v>72</v>
      </c>
      <c r="E68" s="14">
        <v>2.2</v>
      </c>
      <c r="F68" s="14">
        <v>2.5</v>
      </c>
      <c r="G68" s="14">
        <v>8.1</v>
      </c>
      <c r="H68" s="14">
        <v>4</v>
      </c>
      <c r="I68" s="14">
        <v>19.2</v>
      </c>
      <c r="J68" s="14">
        <f>($F$68/$E$68)*100</f>
        <v>113.63636363636363</v>
      </c>
      <c r="K68" s="14">
        <f>($F$68/$H$68)*100</f>
        <v>62.5</v>
      </c>
      <c r="L68" s="14">
        <f>($G$68/$I$68)*100</f>
        <v>42.1875</v>
      </c>
    </row>
    <row r="69" spans="1:12" s="2" customFormat="1" ht="13.5" customHeight="1" thickBot="1">
      <c r="A69" s="11" t="s">
        <v>38</v>
      </c>
      <c r="B69" s="12" t="s">
        <v>162</v>
      </c>
      <c r="C69" s="13" t="s">
        <v>163</v>
      </c>
      <c r="D69" s="13" t="s">
        <v>46</v>
      </c>
      <c r="E69" s="14">
        <v>4432.77</v>
      </c>
      <c r="F69" s="14">
        <v>4240</v>
      </c>
      <c r="G69" s="14">
        <v>16978.36</v>
      </c>
      <c r="H69" s="14">
        <v>2278.03</v>
      </c>
      <c r="I69" s="14">
        <v>11672.85</v>
      </c>
      <c r="J69" s="14">
        <f>($F$69/$E$69)*100</f>
        <v>95.6512519259966</v>
      </c>
      <c r="K69" s="14">
        <f>($F$69/$H$69)*100</f>
        <v>186.12573144339626</v>
      </c>
      <c r="L69" s="14">
        <f>($G$69/$I$69)*100</f>
        <v>145.4517105933855</v>
      </c>
    </row>
    <row r="70" spans="1:12" s="2" customFormat="1" ht="13.5" customHeight="1" thickBot="1">
      <c r="A70" s="11" t="s">
        <v>38</v>
      </c>
      <c r="B70" s="12" t="s">
        <v>164</v>
      </c>
      <c r="C70" s="13" t="s">
        <v>165</v>
      </c>
      <c r="D70" s="13" t="s">
        <v>46</v>
      </c>
      <c r="E70" s="14">
        <v>70</v>
      </c>
      <c r="F70" s="14">
        <v>70</v>
      </c>
      <c r="G70" s="14">
        <v>260</v>
      </c>
      <c r="H70" s="14">
        <v>50</v>
      </c>
      <c r="I70" s="14">
        <v>187</v>
      </c>
      <c r="J70" s="14">
        <f>($F$70/$E$70)*100</f>
        <v>100</v>
      </c>
      <c r="K70" s="14">
        <f>($F$70/$H$70)*100</f>
        <v>140</v>
      </c>
      <c r="L70" s="14">
        <f>($G$70/$I$70)*100</f>
        <v>139.0374331550802</v>
      </c>
    </row>
    <row r="71" spans="1:12" s="2" customFormat="1" ht="13.5" customHeight="1" thickBot="1">
      <c r="A71" s="11" t="s">
        <v>38</v>
      </c>
      <c r="B71" s="12" t="s">
        <v>166</v>
      </c>
      <c r="C71" s="13" t="s">
        <v>167</v>
      </c>
      <c r="D71" s="13" t="s">
        <v>46</v>
      </c>
      <c r="E71" s="14">
        <v>20172.7866052697</v>
      </c>
      <c r="F71" s="14">
        <v>14042.6573423422</v>
      </c>
      <c r="G71" s="14">
        <v>61836.9322736103</v>
      </c>
      <c r="H71" s="14">
        <v>13795.5108397808</v>
      </c>
      <c r="I71" s="14">
        <v>52111.4320646758</v>
      </c>
      <c r="J71" s="14">
        <f>($F$71/$E$71)*100</f>
        <v>69.61188663282574</v>
      </c>
      <c r="K71" s="14">
        <f>($F$71/$H$71)*100</f>
        <v>101.79149946262756</v>
      </c>
      <c r="L71" s="14">
        <f>($G$71/$I$71)*100</f>
        <v>118.66289185233698</v>
      </c>
    </row>
    <row r="72" spans="1:12" s="2" customFormat="1" ht="13.5" customHeight="1" thickBot="1">
      <c r="A72" s="11" t="s">
        <v>38</v>
      </c>
      <c r="B72" s="12" t="s">
        <v>168</v>
      </c>
      <c r="C72" s="13" t="s">
        <v>169</v>
      </c>
      <c r="D72" s="13" t="s">
        <v>46</v>
      </c>
      <c r="E72" s="14">
        <v>95.3425058495196</v>
      </c>
      <c r="F72" s="14">
        <v>106.849360003772</v>
      </c>
      <c r="G72" s="14">
        <v>288.548066553776</v>
      </c>
      <c r="H72" s="14">
        <v>80.8219517977249</v>
      </c>
      <c r="I72" s="14">
        <v>256.301477650073</v>
      </c>
      <c r="J72" s="14">
        <f>($F$72/$E$72)*100</f>
        <v>112.06896551724141</v>
      </c>
      <c r="K72" s="14">
        <f>($F$72/$H$72)*100</f>
        <v>132.2033898305086</v>
      </c>
      <c r="L72" s="14">
        <f>($G$72/$I$72)*100</f>
        <v>112.58150721539306</v>
      </c>
    </row>
    <row r="73" spans="1:12" s="2" customFormat="1" ht="13.5" customHeight="1" thickBot="1">
      <c r="A73" s="11" t="s">
        <v>38</v>
      </c>
      <c r="B73" s="12" t="s">
        <v>170</v>
      </c>
      <c r="C73" s="13" t="s">
        <v>171</v>
      </c>
      <c r="D73" s="13" t="s">
        <v>172</v>
      </c>
      <c r="E73" s="14">
        <v>87564.4643339078</v>
      </c>
      <c r="F73" s="14">
        <v>93456.2728389735</v>
      </c>
      <c r="G73" s="14">
        <v>302749.564203749</v>
      </c>
      <c r="H73" s="14">
        <v>88827.1398462865</v>
      </c>
      <c r="I73" s="14">
        <v>393991.32970806</v>
      </c>
      <c r="J73" s="14">
        <f>($F$73/$E$73)*100</f>
        <v>106.72853828306262</v>
      </c>
      <c r="K73" s="14">
        <f>($F$73/$H$73)*100</f>
        <v>105.21139485150329</v>
      </c>
      <c r="L73" s="14">
        <f>($G$73/$I$73)*100</f>
        <v>76.84168187865468</v>
      </c>
    </row>
    <row r="74" spans="1:12" s="2" customFormat="1" ht="13.5" customHeight="1" thickBot="1">
      <c r="A74" s="11" t="s">
        <v>38</v>
      </c>
      <c r="B74" s="12" t="s">
        <v>173</v>
      </c>
      <c r="C74" s="13" t="s">
        <v>174</v>
      </c>
      <c r="D74" s="13" t="s">
        <v>46</v>
      </c>
      <c r="E74" s="14">
        <v>425</v>
      </c>
      <c r="F74" s="14">
        <v>440</v>
      </c>
      <c r="G74" s="14">
        <v>1687.1</v>
      </c>
      <c r="H74" s="14">
        <v>527</v>
      </c>
      <c r="I74" s="14">
        <v>1865</v>
      </c>
      <c r="J74" s="14">
        <f>($F$74/$E$74)*100</f>
        <v>103.5294117647059</v>
      </c>
      <c r="K74" s="14">
        <f>($F$74/$H$74)*100</f>
        <v>83.49146110056927</v>
      </c>
      <c r="L74" s="14">
        <f>($G$74/$I$74)*100</f>
        <v>90.46112600536192</v>
      </c>
    </row>
    <row r="75" spans="1:12" s="2" customFormat="1" ht="13.5" customHeight="1" thickBot="1">
      <c r="A75" s="11" t="s">
        <v>38</v>
      </c>
      <c r="B75" s="12" t="s">
        <v>175</v>
      </c>
      <c r="C75" s="13" t="s">
        <v>176</v>
      </c>
      <c r="D75" s="13" t="s">
        <v>46</v>
      </c>
      <c r="E75" s="14">
        <v>31.1620370292465</v>
      </c>
      <c r="F75" s="14">
        <v>39.9814814714861</v>
      </c>
      <c r="G75" s="14">
        <v>126.670740709073</v>
      </c>
      <c r="H75" s="14">
        <v>17.4507407363781</v>
      </c>
      <c r="I75" s="14">
        <v>69.5207407233606</v>
      </c>
      <c r="J75" s="14">
        <f>($F$75/$E$75)*100</f>
        <v>128.3018867924529</v>
      </c>
      <c r="K75" s="14">
        <f>($F$75/$H$75)*100</f>
        <v>229.11051212937937</v>
      </c>
      <c r="L75" s="14">
        <f>($G$75/$I$75)*100</f>
        <v>182.20568335588615</v>
      </c>
    </row>
    <row r="76" spans="1:12" s="2" customFormat="1" ht="13.5" customHeight="1" thickBot="1">
      <c r="A76" s="11" t="s">
        <v>38</v>
      </c>
      <c r="B76" s="12" t="s">
        <v>177</v>
      </c>
      <c r="C76" s="13" t="s">
        <v>178</v>
      </c>
      <c r="D76" s="13" t="s">
        <v>46</v>
      </c>
      <c r="E76" s="14">
        <v>282.6</v>
      </c>
      <c r="F76" s="14">
        <v>306</v>
      </c>
      <c r="G76" s="14">
        <v>1473.9</v>
      </c>
      <c r="H76" s="14">
        <v>358.5</v>
      </c>
      <c r="I76" s="14">
        <v>1476.3</v>
      </c>
      <c r="J76" s="14">
        <f>($F$76/$E$76)*100</f>
        <v>108.28025477707006</v>
      </c>
      <c r="K76" s="14">
        <f>($F$76/$H$76)*100</f>
        <v>85.35564853556485</v>
      </c>
      <c r="L76" s="14">
        <f>($G$76/$I$76)*100</f>
        <v>99.83743141637879</v>
      </c>
    </row>
    <row r="77" spans="1:12" s="2" customFormat="1" ht="13.5" customHeight="1" thickBot="1">
      <c r="A77" s="11" t="s">
        <v>38</v>
      </c>
      <c r="B77" s="12" t="s">
        <v>179</v>
      </c>
      <c r="C77" s="13" t="s">
        <v>180</v>
      </c>
      <c r="D77" s="13" t="s">
        <v>46</v>
      </c>
      <c r="E77" s="14">
        <v>7744.05359303182</v>
      </c>
      <c r="F77" s="14">
        <v>8720.2448222841</v>
      </c>
      <c r="G77" s="14">
        <v>28590.9506273048</v>
      </c>
      <c r="H77" s="14">
        <v>5815.89734369224</v>
      </c>
      <c r="I77" s="14">
        <v>20206.3846354015</v>
      </c>
      <c r="J77" s="14">
        <f>($F$77/$E$77)*100</f>
        <v>112.6056879323597</v>
      </c>
      <c r="K77" s="14">
        <f>($F$77/$H$77)*100</f>
        <v>149.93808017849273</v>
      </c>
      <c r="L77" s="14">
        <f>($G$77/$I$77)*100</f>
        <v>141.49463718122823</v>
      </c>
    </row>
    <row r="78" spans="1:12" s="2" customFormat="1" ht="13.5" customHeight="1" thickBot="1">
      <c r="A78" s="11" t="s">
        <v>38</v>
      </c>
      <c r="B78" s="12" t="s">
        <v>181</v>
      </c>
      <c r="C78" s="13" t="s">
        <v>182</v>
      </c>
      <c r="D78" s="13" t="s">
        <v>46</v>
      </c>
      <c r="E78" s="14">
        <v>2654.31783196534</v>
      </c>
      <c r="F78" s="14">
        <v>3086.41608368063</v>
      </c>
      <c r="G78" s="14">
        <v>10372.8271740339</v>
      </c>
      <c r="H78" s="14">
        <v>2050.61484599741</v>
      </c>
      <c r="I78" s="14">
        <v>8077.76817420895</v>
      </c>
      <c r="J78" s="14">
        <f>($F$78/$E$78)*100</f>
        <v>116.27906976744195</v>
      </c>
      <c r="K78" s="14">
        <f>($F$78/$H$78)*100</f>
        <v>150.51173991571346</v>
      </c>
      <c r="L78" s="14">
        <f>($G$78/$I$78)*100</f>
        <v>128.41204340516623</v>
      </c>
    </row>
    <row r="79" spans="1:12" s="2" customFormat="1" ht="13.5" customHeight="1" thickBot="1">
      <c r="A79" s="11" t="s">
        <v>38</v>
      </c>
      <c r="B79" s="12" t="s">
        <v>183</v>
      </c>
      <c r="C79" s="13" t="s">
        <v>184</v>
      </c>
      <c r="D79" s="13" t="s">
        <v>46</v>
      </c>
      <c r="E79" s="14">
        <v>890.262512691421</v>
      </c>
      <c r="F79" s="14">
        <v>1340.27570593492</v>
      </c>
      <c r="G79" s="14">
        <v>4147.89636582131</v>
      </c>
      <c r="H79" s="14">
        <v>2035.67740873756</v>
      </c>
      <c r="I79" s="14">
        <v>7521.78003924836</v>
      </c>
      <c r="J79" s="14">
        <f>($F$79/$E$79)*100</f>
        <v>150.5483704893998</v>
      </c>
      <c r="K79" s="14">
        <f>($F$79/$H$79)*100</f>
        <v>65.83929753222057</v>
      </c>
      <c r="L79" s="14">
        <f>($G$79/$I$79)*100</f>
        <v>55.14514309349311</v>
      </c>
    </row>
    <row r="80" spans="1:12" s="2" customFormat="1" ht="13.5" customHeight="1" thickBot="1">
      <c r="A80" s="11" t="s">
        <v>38</v>
      </c>
      <c r="B80" s="12" t="s">
        <v>185</v>
      </c>
      <c r="C80" s="13" t="s">
        <v>186</v>
      </c>
      <c r="D80" s="13" t="s">
        <v>187</v>
      </c>
      <c r="E80" s="14">
        <v>35948541</v>
      </c>
      <c r="F80" s="14">
        <v>30000000</v>
      </c>
      <c r="G80" s="14">
        <v>118558695</v>
      </c>
      <c r="H80" s="14">
        <v>33412178</v>
      </c>
      <c r="I80" s="14">
        <v>129657893</v>
      </c>
      <c r="J80" s="14">
        <f>($F$80/$E$80)*100</f>
        <v>83.45262190195703</v>
      </c>
      <c r="K80" s="14">
        <f>($F$80/$H$80)*100</f>
        <v>89.78762174677748</v>
      </c>
      <c r="L80" s="14">
        <f>($G$80/$I$80)*100</f>
        <v>91.43962797544458</v>
      </c>
    </row>
    <row r="81" spans="1:12" s="2" customFormat="1" ht="13.5" customHeight="1" thickBot="1">
      <c r="A81" s="11" t="s">
        <v>38</v>
      </c>
      <c r="B81" s="12" t="s">
        <v>188</v>
      </c>
      <c r="C81" s="13" t="s">
        <v>189</v>
      </c>
      <c r="D81" s="13" t="s">
        <v>187</v>
      </c>
      <c r="E81" s="14">
        <v>991.722210392063</v>
      </c>
      <c r="F81" s="14">
        <v>722.171439730574</v>
      </c>
      <c r="G81" s="14">
        <v>3544.59263419859</v>
      </c>
      <c r="H81" s="14">
        <v>359.401027548653</v>
      </c>
      <c r="I81" s="14">
        <v>2908.90206672191</v>
      </c>
      <c r="J81" s="14">
        <f>($F$81/$E$81)*100</f>
        <v>72.81993204983016</v>
      </c>
      <c r="K81" s="14">
        <f>($F$81/$H$81)*100</f>
        <v>200.9374999999998</v>
      </c>
      <c r="L81" s="14">
        <f>($G$81/$I$81)*100</f>
        <v>121.85328185328186</v>
      </c>
    </row>
    <row r="82" spans="1:12" s="2" customFormat="1" ht="13.5" customHeight="1" thickBot="1">
      <c r="A82" s="11" t="s">
        <v>38</v>
      </c>
      <c r="B82" s="12" t="s">
        <v>190</v>
      </c>
      <c r="C82" s="13" t="s">
        <v>191</v>
      </c>
      <c r="D82" s="13" t="s">
        <v>192</v>
      </c>
      <c r="E82" s="14">
        <v>39.2307699550296</v>
      </c>
      <c r="F82" s="14">
        <v>40.0000007384616</v>
      </c>
      <c r="G82" s="14">
        <v>151.538464336095</v>
      </c>
      <c r="H82" s="14">
        <v>27.0769235768047</v>
      </c>
      <c r="I82" s="14">
        <v>93.0769247952663</v>
      </c>
      <c r="J82" s="14">
        <f>($F$82/$E$82)*100</f>
        <v>101.96078431372561</v>
      </c>
      <c r="K82" s="14">
        <f>($F$82/$H$82)*100</f>
        <v>147.72727272727315</v>
      </c>
      <c r="L82" s="14">
        <f>($G$82/$I$82)*100</f>
        <v>162.8099173553722</v>
      </c>
    </row>
    <row r="83" spans="1:12" s="2" customFormat="1" ht="13.5" customHeight="1" thickBot="1">
      <c r="A83" s="11" t="s">
        <v>38</v>
      </c>
      <c r="B83" s="12" t="s">
        <v>193</v>
      </c>
      <c r="C83" s="13" t="s">
        <v>194</v>
      </c>
      <c r="D83" s="13" t="s">
        <v>192</v>
      </c>
      <c r="E83" s="14">
        <v>537.835426300075</v>
      </c>
      <c r="F83" s="14">
        <v>472.970852273935</v>
      </c>
      <c r="G83" s="14">
        <v>1852.69439562162</v>
      </c>
      <c r="H83" s="14">
        <v>294.593273702051</v>
      </c>
      <c r="I83" s="14">
        <v>1436.48004562055</v>
      </c>
      <c r="J83" s="14">
        <f>($F$83/$E$83)*100</f>
        <v>87.93969849246224</v>
      </c>
      <c r="K83" s="14">
        <f>($F$83/$H$83)*100</f>
        <v>160.5504587155963</v>
      </c>
      <c r="L83" s="14">
        <f>($G$83/$I$83)*100</f>
        <v>128.9746001881473</v>
      </c>
    </row>
    <row r="84" spans="1:12" s="2" customFormat="1" ht="13.5" customHeight="1" thickBot="1">
      <c r="A84" s="11" t="s">
        <v>38</v>
      </c>
      <c r="B84" s="12" t="s">
        <v>195</v>
      </c>
      <c r="C84" s="13" t="s">
        <v>196</v>
      </c>
      <c r="D84" s="13" t="s">
        <v>46</v>
      </c>
      <c r="E84" s="14">
        <v>3421.91663632992</v>
      </c>
      <c r="F84" s="14">
        <v>3178.08110339688</v>
      </c>
      <c r="G84" s="14">
        <v>12573.9682965862</v>
      </c>
      <c r="H84" s="14">
        <v>3663.01244417382</v>
      </c>
      <c r="I84" s="14">
        <v>13361.6392597126</v>
      </c>
      <c r="J84" s="14">
        <f>($F$84/$E$84)*100</f>
        <v>92.87429943955155</v>
      </c>
      <c r="K84" s="14">
        <f>($F$84/$H$84)*100</f>
        <v>86.76140613313382</v>
      </c>
      <c r="L84" s="14">
        <f>($G$84/$I$84)*100</f>
        <v>94.10498257125269</v>
      </c>
    </row>
    <row r="85" spans="1:12" s="2" customFormat="1" ht="13.5" customHeight="1" thickBot="1">
      <c r="A85" s="11" t="s">
        <v>38</v>
      </c>
      <c r="B85" s="12" t="s">
        <v>197</v>
      </c>
      <c r="C85" s="13" t="s">
        <v>198</v>
      </c>
      <c r="D85" s="13" t="s">
        <v>46</v>
      </c>
      <c r="E85" s="14">
        <v>220</v>
      </c>
      <c r="F85" s="14">
        <v>230</v>
      </c>
      <c r="G85" s="14">
        <v>845</v>
      </c>
      <c r="H85" s="14">
        <v>185</v>
      </c>
      <c r="I85" s="14">
        <v>496</v>
      </c>
      <c r="J85" s="14">
        <f>($F$85/$E$85)*100</f>
        <v>104.54545454545455</v>
      </c>
      <c r="K85" s="14">
        <f>($F$85/$H$85)*100</f>
        <v>124.32432432432432</v>
      </c>
      <c r="L85" s="14">
        <f>($G$85/$I$85)*100</f>
        <v>170.36290322580646</v>
      </c>
    </row>
    <row r="86" spans="1:12" s="2" customFormat="1" ht="13.5" customHeight="1" thickBot="1">
      <c r="A86" s="11" t="s">
        <v>38</v>
      </c>
      <c r="B86" s="12" t="s">
        <v>199</v>
      </c>
      <c r="C86" s="13" t="s">
        <v>200</v>
      </c>
      <c r="D86" s="13" t="s">
        <v>72</v>
      </c>
      <c r="E86" s="14">
        <v>3193</v>
      </c>
      <c r="F86" s="14">
        <v>6000</v>
      </c>
      <c r="G86" s="14">
        <v>14820.91</v>
      </c>
      <c r="H86" s="14">
        <v>8931.78</v>
      </c>
      <c r="I86" s="14">
        <v>41871.03</v>
      </c>
      <c r="J86" s="14">
        <f>($F$86/$E$86)*100</f>
        <v>187.91105543376133</v>
      </c>
      <c r="K86" s="14">
        <f>($F$86/$H$86)*100</f>
        <v>67.17585968306429</v>
      </c>
      <c r="L86" s="14">
        <f>($G$86/$I$86)*100</f>
        <v>35.396573716958954</v>
      </c>
    </row>
    <row r="87" spans="1:12" s="2" customFormat="1" ht="13.5" customHeight="1" thickBot="1">
      <c r="A87" s="11" t="s">
        <v>38</v>
      </c>
      <c r="B87" s="12" t="s">
        <v>201</v>
      </c>
      <c r="C87" s="13" t="s">
        <v>202</v>
      </c>
      <c r="D87" s="13" t="s">
        <v>172</v>
      </c>
      <c r="E87" s="14">
        <v>50949.5260817758</v>
      </c>
      <c r="F87" s="14">
        <v>40702.1471221029</v>
      </c>
      <c r="G87" s="14">
        <v>194592.831702312</v>
      </c>
      <c r="H87" s="14">
        <v>55425.3201584608</v>
      </c>
      <c r="I87" s="14">
        <v>212020.218046056</v>
      </c>
      <c r="J87" s="14">
        <f>($F$87/$E$87)*100</f>
        <v>79.88719474401881</v>
      </c>
      <c r="K87" s="14">
        <f>($F$87/$H$87)*100</f>
        <v>73.43601625707456</v>
      </c>
      <c r="L87" s="14">
        <f>($G$87/$I$87)*100</f>
        <v>91.78031863925432</v>
      </c>
    </row>
    <row r="88" spans="1:12" s="2" customFormat="1" ht="13.5" customHeight="1" thickBot="1">
      <c r="A88" s="11" t="s">
        <v>38</v>
      </c>
      <c r="B88" s="12" t="s">
        <v>203</v>
      </c>
      <c r="C88" s="13" t="s">
        <v>204</v>
      </c>
      <c r="D88" s="13" t="s">
        <v>187</v>
      </c>
      <c r="E88" s="14">
        <v>357.518559552895</v>
      </c>
      <c r="F88" s="14">
        <v>333.377434952861</v>
      </c>
      <c r="G88" s="14">
        <v>1159.92355816357</v>
      </c>
      <c r="H88" s="14">
        <v>287.394340476604</v>
      </c>
      <c r="I88" s="14">
        <v>820.798236401181</v>
      </c>
      <c r="J88" s="14">
        <f>($F$88/$E$88)*100</f>
        <v>93.2475884244375</v>
      </c>
      <c r="K88" s="14">
        <f>($F$88/$H$88)*100</f>
        <v>116.00000000000013</v>
      </c>
      <c r="L88" s="14">
        <f>($G$88/$I$88)*100</f>
        <v>141.3165266106438</v>
      </c>
    </row>
    <row r="89" spans="1:12" s="2" customFormat="1" ht="13.5" customHeight="1" thickBot="1">
      <c r="A89" s="11" t="s">
        <v>38</v>
      </c>
      <c r="B89" s="12" t="s">
        <v>205</v>
      </c>
      <c r="C89" s="13" t="s">
        <v>206</v>
      </c>
      <c r="D89" s="13" t="s">
        <v>144</v>
      </c>
      <c r="E89" s="14">
        <v>40189.2462943252</v>
      </c>
      <c r="F89" s="14">
        <v>37859.9171795175</v>
      </c>
      <c r="G89" s="14">
        <v>138450.754383327</v>
      </c>
      <c r="H89" s="14">
        <v>26480.6842789062</v>
      </c>
      <c r="I89" s="14">
        <v>124435.388436902</v>
      </c>
      <c r="J89" s="14">
        <f>($F$89/$E$89)*100</f>
        <v>94.2040985348446</v>
      </c>
      <c r="K89" s="14">
        <f>($F$89/$H$89)*100</f>
        <v>142.9718234648328</v>
      </c>
      <c r="L89" s="14">
        <f>($G$89/$I$89)*100</f>
        <v>111.26316727297545</v>
      </c>
    </row>
    <row r="90" spans="1:12" s="2" customFormat="1" ht="13.5" customHeight="1" thickBot="1">
      <c r="A90" s="11" t="s">
        <v>38</v>
      </c>
      <c r="B90" s="12" t="s">
        <v>207</v>
      </c>
      <c r="C90" s="13" t="s">
        <v>208</v>
      </c>
      <c r="D90" s="13" t="s">
        <v>172</v>
      </c>
      <c r="E90" s="14">
        <v>571005</v>
      </c>
      <c r="F90" s="14">
        <v>570931</v>
      </c>
      <c r="G90" s="14">
        <v>2217046</v>
      </c>
      <c r="H90" s="14">
        <v>485548</v>
      </c>
      <c r="I90" s="14">
        <v>2594264</v>
      </c>
      <c r="J90" s="14">
        <f>($F$90/$E$90)*100</f>
        <v>99.98704039369183</v>
      </c>
      <c r="K90" s="14">
        <f>($F$90/$H$90)*100</f>
        <v>117.58487317422788</v>
      </c>
      <c r="L90" s="14">
        <f>($G$90/$I$90)*100</f>
        <v>85.45953688599155</v>
      </c>
    </row>
    <row r="91" spans="1:12" s="2" customFormat="1" ht="13.5" customHeight="1" thickBot="1">
      <c r="A91" s="11" t="s">
        <v>38</v>
      </c>
      <c r="B91" s="12" t="s">
        <v>209</v>
      </c>
      <c r="C91" s="13" t="s">
        <v>210</v>
      </c>
      <c r="D91" s="13" t="s">
        <v>172</v>
      </c>
      <c r="E91" s="14">
        <v>361432.437960723</v>
      </c>
      <c r="F91" s="14">
        <v>389610.357733179</v>
      </c>
      <c r="G91" s="14">
        <v>1345302.48733239</v>
      </c>
      <c r="H91" s="14">
        <v>388196.072134607</v>
      </c>
      <c r="I91" s="14">
        <v>1619853.11421981</v>
      </c>
      <c r="J91" s="14">
        <f>($F$91/$E$91)*100</f>
        <v>107.79617898477561</v>
      </c>
      <c r="K91" s="14">
        <f>($F$91/$H$91)*100</f>
        <v>100.36432249064117</v>
      </c>
      <c r="L91" s="14">
        <f>($G$91/$I$91)*100</f>
        <v>83.05089365959854</v>
      </c>
    </row>
    <row r="92" spans="1:12" s="2" customFormat="1" ht="13.5" customHeight="1" thickBot="1">
      <c r="A92" s="11" t="s">
        <v>38</v>
      </c>
      <c r="B92" s="12" t="s">
        <v>211</v>
      </c>
      <c r="C92" s="13" t="s">
        <v>212</v>
      </c>
      <c r="D92" s="13" t="s">
        <v>72</v>
      </c>
      <c r="E92" s="14">
        <v>31.190455768154</v>
      </c>
      <c r="F92" s="14">
        <v>41.0714016794394</v>
      </c>
      <c r="G92" s="14">
        <v>131.071342750907</v>
      </c>
      <c r="H92" s="14">
        <v>24.1666508432643</v>
      </c>
      <c r="I92" s="14">
        <v>133.333246031803</v>
      </c>
      <c r="J92" s="14">
        <f>($F$92/$E$92)*100</f>
        <v>131.679389312977</v>
      </c>
      <c r="K92" s="14">
        <f>($F$92/$H$92)*100</f>
        <v>169.95073891625646</v>
      </c>
      <c r="L92" s="14">
        <f>($G$92/$I$92)*100</f>
        <v>98.30357142857193</v>
      </c>
    </row>
    <row r="93" spans="1:12" s="2" customFormat="1" ht="13.5" customHeight="1" thickBot="1">
      <c r="A93" s="11" t="s">
        <v>38</v>
      </c>
      <c r="B93" s="12" t="s">
        <v>213</v>
      </c>
      <c r="C93" s="13" t="s">
        <v>214</v>
      </c>
      <c r="D93" s="13" t="s">
        <v>187</v>
      </c>
      <c r="E93" s="14">
        <v>264773</v>
      </c>
      <c r="F93" s="14">
        <v>345007</v>
      </c>
      <c r="G93" s="14">
        <v>1008907</v>
      </c>
      <c r="H93" s="14">
        <v>217762</v>
      </c>
      <c r="I93" s="14">
        <v>822892</v>
      </c>
      <c r="J93" s="14">
        <f>($F$93/$E$93)*100</f>
        <v>130.30293874375408</v>
      </c>
      <c r="K93" s="14">
        <f>($F$93/$H$93)*100</f>
        <v>158.43305994617978</v>
      </c>
      <c r="L93" s="14">
        <f>($G$93/$I$93)*100</f>
        <v>122.60503200906072</v>
      </c>
    </row>
    <row r="94" spans="1:12" s="2" customFormat="1" ht="13.5" customHeight="1" thickBot="1">
      <c r="A94" s="11" t="s">
        <v>38</v>
      </c>
      <c r="B94" s="12" t="s">
        <v>215</v>
      </c>
      <c r="C94" s="13" t="s">
        <v>216</v>
      </c>
      <c r="D94" s="13" t="s">
        <v>187</v>
      </c>
      <c r="E94" s="14">
        <v>158843</v>
      </c>
      <c r="F94" s="14">
        <v>181627</v>
      </c>
      <c r="G94" s="14">
        <v>572822</v>
      </c>
      <c r="H94" s="14">
        <v>229810</v>
      </c>
      <c r="I94" s="14">
        <v>740145</v>
      </c>
      <c r="J94" s="14">
        <f>($F$94/$E$94)*100</f>
        <v>114.34372304728568</v>
      </c>
      <c r="K94" s="14">
        <f>($F$94/$H$94)*100</f>
        <v>79.0335494538967</v>
      </c>
      <c r="L94" s="14">
        <f>($G$94/$I$94)*100</f>
        <v>77.3932134919509</v>
      </c>
    </row>
    <row r="95" spans="1:12" s="2" customFormat="1" ht="13.5" customHeight="1" thickBot="1">
      <c r="A95" s="11" t="s">
        <v>38</v>
      </c>
      <c r="B95" s="12" t="s">
        <v>217</v>
      </c>
      <c r="C95" s="13" t="s">
        <v>218</v>
      </c>
      <c r="D95" s="13" t="s">
        <v>187</v>
      </c>
      <c r="E95" s="14">
        <v>65250</v>
      </c>
      <c r="F95" s="14">
        <v>68781</v>
      </c>
      <c r="G95" s="14">
        <v>272677</v>
      </c>
      <c r="H95" s="14">
        <v>68797</v>
      </c>
      <c r="I95" s="14">
        <v>239272</v>
      </c>
      <c r="J95" s="14">
        <f>($F$95/$E$95)*100</f>
        <v>105.41149425287357</v>
      </c>
      <c r="K95" s="14">
        <f>($F$95/$H$95)*100</f>
        <v>99.97674317194064</v>
      </c>
      <c r="L95" s="14">
        <f>($G$95/$I$95)*100</f>
        <v>113.96109866595339</v>
      </c>
    </row>
    <row r="96" spans="1:12" s="2" customFormat="1" ht="13.5" customHeight="1" thickBot="1">
      <c r="A96" s="11" t="s">
        <v>38</v>
      </c>
      <c r="B96" s="12" t="s">
        <v>219</v>
      </c>
      <c r="C96" s="13" t="s">
        <v>220</v>
      </c>
      <c r="D96" s="13" t="s">
        <v>187</v>
      </c>
      <c r="E96" s="14">
        <v>56147</v>
      </c>
      <c r="F96" s="14">
        <v>72162</v>
      </c>
      <c r="G96" s="14">
        <v>217893</v>
      </c>
      <c r="H96" s="14">
        <v>71706</v>
      </c>
      <c r="I96" s="14">
        <v>264391</v>
      </c>
      <c r="J96" s="14">
        <f>($F$96/$E$96)*100</f>
        <v>128.52334051685753</v>
      </c>
      <c r="K96" s="14">
        <f>($F$96/$H$96)*100</f>
        <v>100.63593004769476</v>
      </c>
      <c r="L96" s="14">
        <f>($G$96/$I$96)*100</f>
        <v>82.41316837562549</v>
      </c>
    </row>
    <row r="97" spans="1:12" s="2" customFormat="1" ht="13.5" customHeight="1" thickBot="1">
      <c r="A97" s="11" t="s">
        <v>38</v>
      </c>
      <c r="B97" s="12" t="s">
        <v>221</v>
      </c>
      <c r="C97" s="13" t="s">
        <v>222</v>
      </c>
      <c r="D97" s="13" t="s">
        <v>187</v>
      </c>
      <c r="E97" s="14">
        <v>96270.799147397</v>
      </c>
      <c r="F97" s="14">
        <v>104451.035899778</v>
      </c>
      <c r="G97" s="14">
        <v>439286.614668594</v>
      </c>
      <c r="H97" s="14">
        <v>86893.8143009143</v>
      </c>
      <c r="I97" s="14">
        <v>448988.069949041</v>
      </c>
      <c r="J97" s="14">
        <f>($F$97/$E$97)*100</f>
        <v>108.49711109165771</v>
      </c>
      <c r="K97" s="14">
        <f>($F$97/$H$97)*100</f>
        <v>120.20537565316542</v>
      </c>
      <c r="L97" s="14">
        <f>($G$97/$I$97)*100</f>
        <v>97.83926212526134</v>
      </c>
    </row>
    <row r="98" spans="1:12" s="2" customFormat="1" ht="13.5" customHeight="1" thickBot="1">
      <c r="A98" s="11" t="s">
        <v>38</v>
      </c>
      <c r="B98" s="12" t="s">
        <v>223</v>
      </c>
      <c r="C98" s="13" t="s">
        <v>224</v>
      </c>
      <c r="D98" s="13" t="s">
        <v>225</v>
      </c>
      <c r="E98" s="14">
        <v>417.98</v>
      </c>
      <c r="F98" s="14">
        <v>344.59</v>
      </c>
      <c r="G98" s="14">
        <v>1462.34</v>
      </c>
      <c r="H98" s="14">
        <v>405.91</v>
      </c>
      <c r="I98" s="14">
        <v>1364.36</v>
      </c>
      <c r="J98" s="14">
        <f>($F$98/$E$98)*100</f>
        <v>82.44174362409684</v>
      </c>
      <c r="K98" s="14">
        <f>($F$98/$H$98)*100</f>
        <v>84.89320292675716</v>
      </c>
      <c r="L98" s="14">
        <f>($G$98/$I$98)*100</f>
        <v>107.1813890761969</v>
      </c>
    </row>
    <row r="99" spans="1:12" s="2" customFormat="1" ht="13.5" customHeight="1" thickBot="1">
      <c r="A99" s="11" t="s">
        <v>38</v>
      </c>
      <c r="B99" s="12" t="s">
        <v>226</v>
      </c>
      <c r="C99" s="13" t="s">
        <v>227</v>
      </c>
      <c r="D99" s="13" t="s">
        <v>225</v>
      </c>
      <c r="E99" s="14">
        <v>677.490011764757</v>
      </c>
      <c r="F99" s="14">
        <v>669.990122335626</v>
      </c>
      <c r="G99" s="14">
        <v>2587.90184656308</v>
      </c>
      <c r="H99" s="14">
        <v>655.380337727681</v>
      </c>
      <c r="I99" s="14">
        <v>2431.47415277657</v>
      </c>
      <c r="J99" s="14">
        <f>($F$99/$E$99)*100</f>
        <v>98.89298892988917</v>
      </c>
      <c r="K99" s="14">
        <f>($F$99/$H$99)*100</f>
        <v>102.22920703703132</v>
      </c>
      <c r="L99" s="14">
        <f>($G$99/$I$99)*100</f>
        <v>106.43345081862708</v>
      </c>
    </row>
    <row r="100" spans="1:12" s="2" customFormat="1" ht="13.5" customHeight="1" thickBot="1">
      <c r="A100" s="11" t="s">
        <v>38</v>
      </c>
      <c r="B100" s="12" t="s">
        <v>228</v>
      </c>
      <c r="C100" s="13" t="s">
        <v>229</v>
      </c>
      <c r="D100" s="13" t="s">
        <v>230</v>
      </c>
      <c r="E100" s="14">
        <v>7478</v>
      </c>
      <c r="F100" s="14">
        <v>7486</v>
      </c>
      <c r="G100" s="14">
        <v>30226</v>
      </c>
      <c r="H100" s="14">
        <v>7486</v>
      </c>
      <c r="I100" s="14">
        <v>29892</v>
      </c>
      <c r="J100" s="14">
        <f>($F$100/$E$100)*100</f>
        <v>100.10698047606313</v>
      </c>
      <c r="K100" s="14">
        <f>($F$100/$H$100)*100</f>
        <v>100</v>
      </c>
      <c r="L100" s="14">
        <f>($G$100/$I$100)*100</f>
        <v>101.11735581426468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2013-04-18T08:40:34Z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