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770" windowHeight="4305" activeTab="0"/>
  </bookViews>
  <sheets>
    <sheet name="TMBL" sheetId="1" r:id="rId1"/>
    <sheet name="XUATKHAU" sheetId="2" r:id="rId2"/>
    <sheet name="NHAPKHAU" sheetId="3" r:id="rId3"/>
    <sheet name="chisogia" sheetId="4" r:id="rId4"/>
    <sheet name="00000000" sheetId="5" state="veryHidden" r:id="rId5"/>
    <sheet name="10000000" sheetId="6" state="veryHidden" r:id="rId6"/>
    <sheet name="20000000" sheetId="7" state="veryHidden" r:id="rId7"/>
    <sheet name="30000000" sheetId="8" state="veryHidden" r:id="rId8"/>
  </sheets>
  <definedNames>
    <definedName name="_xlnm.Print_Titles">$5:$6</definedName>
    <definedName name="_xlnm.Print_Titles">$5:$6</definedName>
  </definedNames>
  <calcPr fullCalcOnLoad="1"/>
</workbook>
</file>

<file path=xl/comments1.xml><?xml version="1.0" encoding="utf-8"?>
<comments xmlns="http://schemas.openxmlformats.org/spreadsheetml/2006/main">
  <authors>
    <author>Ulysses R. Gotera</author>
  </authors>
  <commentList>
    <comment ref="C6" authorId="0">
      <text>
        <r>
          <rPr>
            <b/>
            <sz val="8"/>
            <rFont val="Tahoma"/>
            <family val="0"/>
          </rPr>
          <t>Ulysses R. Gotera: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Ulysses R. Gotera</author>
  </authors>
  <commentList>
    <comment ref="D6" authorId="0">
      <text>
        <r>
          <rPr>
            <b/>
            <sz val="8"/>
            <rFont val="Tahoma"/>
            <family val="0"/>
          </rPr>
          <t>Ulysses R. Gotera: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Ulysses R. Gotera</author>
  </authors>
  <commentList>
    <comment ref="D6" authorId="0">
      <text>
        <r>
          <rPr>
            <b/>
            <sz val="8"/>
            <rFont val="Tahoma"/>
            <family val="0"/>
          </rPr>
          <t>Ulysses R. Gotera: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<sst xmlns="http://schemas.openxmlformats.org/spreadsheetml/2006/main" count="146" uniqueCount="86">
  <si>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</si>
  <si>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</si>
  <si>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</si>
  <si>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</si>
  <si>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</si>
  <si>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</si>
  <si>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</si>
  <si>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</si>
  <si>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>So sánh (%)</t>
  </si>
  <si>
    <t>A</t>
  </si>
  <si>
    <t>B</t>
  </si>
  <si>
    <t>1000USD</t>
  </si>
  <si>
    <t>-</t>
  </si>
  <si>
    <t>Tấn</t>
  </si>
  <si>
    <t>Cà phê</t>
  </si>
  <si>
    <t>Cao su</t>
  </si>
  <si>
    <t>Mật ong</t>
  </si>
  <si>
    <t>Hàng mộc tinh chế</t>
  </si>
  <si>
    <t>Gốm - TCMN</t>
  </si>
  <si>
    <t>Giày dép</t>
  </si>
  <si>
    <t>Hàng may mặc</t>
  </si>
  <si>
    <t>Hạt điều nhân</t>
  </si>
  <si>
    <t>Phân bón</t>
  </si>
  <si>
    <t>Hóa chất công nghiệp</t>
  </si>
  <si>
    <t>Thuốc y tế</t>
  </si>
  <si>
    <t>NPL thuốc lá</t>
  </si>
  <si>
    <t>MMTB cho sản xuất</t>
  </si>
  <si>
    <t>NPL cho sản xuất</t>
  </si>
  <si>
    <t>Hạt điều thô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</si>
  <si>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</si>
  <si>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</si>
  <si>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</si>
  <si>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</si>
  <si>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</si>
  <si>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</si>
  <si>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</si>
  <si>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</si>
  <si>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</si>
  <si>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</si>
  <si>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</si>
  <si>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</si>
  <si>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</si>
  <si>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</si>
  <si>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ĐVT: tỷ đồng</t>
  </si>
  <si>
    <t>PHÂN THEO THÀNH PHẦN VÀ THEO NGÀNH HOẠT ĐỘNG</t>
  </si>
  <si>
    <t>Tổng mức bán lẻ toàn tỉnh</t>
  </si>
  <si>
    <t xml:space="preserve">1. Phân theo thành phần </t>
  </si>
  <si>
    <t>2. Phân theo ngành</t>
  </si>
  <si>
    <t>PHÂN THEO THÀNH PHẦN VÀ MỘT SỐ MẶT HÀNG XK ĐỊA PHƯƠNG</t>
  </si>
  <si>
    <t>PHÂN THEO THÀNH PHẦN VÀ MỘT SỐ MẶT HÀNG NK ĐỊA PHƯƠNG</t>
  </si>
  <si>
    <t>1. Kim ngạch Xuất khẩu</t>
  </si>
  <si>
    <t>2. SP ĐP phân theo mặt hàng</t>
  </si>
  <si>
    <t>1. Kim ngạch Nhập khẩu</t>
  </si>
  <si>
    <t xml:space="preserve">     - DN Địa phương</t>
  </si>
  <si>
    <t xml:space="preserve">     - DN có vốn ĐTNN</t>
  </si>
  <si>
    <t xml:space="preserve">     - DN Trung ương</t>
  </si>
  <si>
    <t>Tr. USD</t>
  </si>
  <si>
    <t>Kỳ gốc 2009</t>
  </si>
  <si>
    <t>7. Giao thông</t>
  </si>
  <si>
    <t>8. Bưu chính viễn thông</t>
  </si>
  <si>
    <t xml:space="preserve"> TRÊN ĐỊA BÀN TỈNH ĐỒNG NAI</t>
  </si>
  <si>
    <t>Trong đó:  - Lương thực</t>
  </si>
  <si>
    <t xml:space="preserve">                 - Ăn uống ngoài gia đình</t>
  </si>
  <si>
    <t>4. Nhà ở, điện, nước, chất đốt, VLXD</t>
  </si>
  <si>
    <t>Ước tháng 01 năm 2010</t>
  </si>
  <si>
    <t>ĐVT</t>
  </si>
  <si>
    <t>Kế hoạch năm 2011</t>
  </si>
  <si>
    <t>Năm 2011</t>
  </si>
  <si>
    <t>Ước tháng 01 năm 2011</t>
  </si>
  <si>
    <t>Tháng 12/2010</t>
  </si>
  <si>
    <t>Bình quân cùng kỳ</t>
  </si>
  <si>
    <t>Ước tính tháng 8 năm 2011</t>
  </si>
  <si>
    <t>Chính thức tháng 7 năm 2011</t>
  </si>
  <si>
    <t>tháng 8/2011 so tháng 7/2011</t>
  </si>
  <si>
    <t>Chính thức 8 tháng năm 2010</t>
  </si>
  <si>
    <t>Ước tính 8 tháng năm 2011</t>
  </si>
  <si>
    <t>8 tháng 2011 so CK</t>
  </si>
  <si>
    <t>8 tháng 2011 so KH</t>
  </si>
  <si>
    <t>BIỂU 3: TỔNG MỨC BÁN LẺ HÀNG HÓA, DOANH THU DỊCH VỤ THÁNG 8/2011</t>
  </si>
  <si>
    <t>BIỂU 4: KIM NGẠCH XUẤT KHẨU TRÊN ĐỊA BÀN THÁNG 8/2011</t>
  </si>
  <si>
    <t>BIỂU 5: KIM NGẠCH NHẬP KHẨU TRÊN ĐỊA BÀN THÁNG 8/2011</t>
  </si>
  <si>
    <t>BIỂU 6: CHỈ SỐ GIÁ CẢ HÀNG HÓA, DỊCH VỤ THÁNG 8/2011</t>
  </si>
  <si>
    <t>Chỉ số giá tháng 8/2011 so với (%)</t>
  </si>
  <si>
    <t>Tháng 8/2010</t>
  </si>
  <si>
    <t>Tháng 7/2011</t>
  </si>
  <si>
    <t>Tiêu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</si>
</sst>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#,##0;[Red]#,##0"/>
    <numFmt numFmtId="175" formatCode="#,##0.0;[Red]#,##0.0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"/>
    <numFmt numFmtId="182" formatCode="0.0000"/>
    <numFmt numFmtId="183" formatCode="0.000"/>
    <numFmt numFmtId="184" formatCode="0.000000"/>
    <numFmt numFmtId="185" formatCode="_(* #,##0.0_);_(* \(#,##0.0\);_(* &quot;-&quot;??_);_(@_)"/>
    <numFmt numFmtId="186" formatCode="_(* #,##0_);_(* \(#,##0\);_(* &quot;-&quot;??_);_(@_)"/>
    <numFmt numFmtId="187" formatCode="_(* #,##0.0_);_(* \(#,##0.0\);_(* &quot;-&quot;?_);_(@_)"/>
  </numFmts>
  <fonts count="26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color indexed="8"/>
      <name val=".VnTim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.VnTime"/>
      <family val="0"/>
    </font>
    <font>
      <b/>
      <i/>
      <sz val="12"/>
      <name val="Times New Roman"/>
      <family val="1"/>
    </font>
    <font>
      <b/>
      <sz val="14"/>
      <name val=".VnTimeH"/>
      <family val="2"/>
    </font>
    <font>
      <b/>
      <sz val="8"/>
      <name val="Tahoma"/>
      <family val="0"/>
    </font>
    <font>
      <sz val="8"/>
      <name val="Tahoma"/>
      <family val="0"/>
    </font>
    <font>
      <i/>
      <sz val="11"/>
      <name val="Times New Roman"/>
      <family val="1"/>
    </font>
    <font>
      <sz val="12"/>
      <name val=".VnTime"/>
      <family val="0"/>
    </font>
    <font>
      <b/>
      <sz val="11"/>
      <color indexed="10"/>
      <name val="Times New Roman"/>
      <family val="1"/>
    </font>
    <font>
      <b/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3" xfId="0" applyFont="1" applyBorder="1" applyAlignment="1">
      <alignment/>
    </xf>
    <xf numFmtId="0" fontId="13" fillId="0" borderId="3" xfId="0" applyFont="1" applyBorder="1" applyAlignment="1">
      <alignment/>
    </xf>
    <xf numFmtId="2" fontId="14" fillId="0" borderId="3" xfId="0" applyNumberFormat="1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/>
    </xf>
    <xf numFmtId="2" fontId="14" fillId="0" borderId="3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14" fillId="0" borderId="4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6" fillId="0" borderId="3" xfId="0" applyFont="1" applyBorder="1" applyAlignment="1">
      <alignment vertical="center"/>
    </xf>
    <xf numFmtId="4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vertical="center"/>
    </xf>
    <xf numFmtId="0" fontId="9" fillId="0" borderId="0" xfId="0" applyFont="1" applyAlignment="1">
      <alignment/>
    </xf>
    <xf numFmtId="0" fontId="18" fillId="0" borderId="4" xfId="0" applyFont="1" applyBorder="1" applyAlignment="1">
      <alignment vertical="center"/>
    </xf>
    <xf numFmtId="0" fontId="10" fillId="0" borderId="5" xfId="0" applyFont="1" applyBorder="1" applyAlignment="1">
      <alignment horizontal="left"/>
    </xf>
    <xf numFmtId="173" fontId="10" fillId="0" borderId="5" xfId="0" applyNumberFormat="1" applyFont="1" applyBorder="1" applyAlignment="1">
      <alignment horizontal="right"/>
    </xf>
    <xf numFmtId="0" fontId="10" fillId="2" borderId="6" xfId="0" applyFont="1" applyFill="1" applyBorder="1" applyAlignment="1">
      <alignment horizontal="centerContinuous" vertical="center"/>
    </xf>
    <xf numFmtId="0" fontId="22" fillId="0" borderId="7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72" fontId="15" fillId="0" borderId="3" xfId="16" applyNumberFormat="1" applyFont="1" applyBorder="1" applyAlignment="1">
      <alignment/>
    </xf>
    <xf numFmtId="172" fontId="10" fillId="0" borderId="3" xfId="0" applyNumberFormat="1" applyFont="1" applyBorder="1" applyAlignment="1">
      <alignment/>
    </xf>
    <xf numFmtId="172" fontId="16" fillId="0" borderId="3" xfId="0" applyNumberFormat="1" applyFont="1" applyBorder="1" applyAlignment="1">
      <alignment/>
    </xf>
    <xf numFmtId="172" fontId="10" fillId="0" borderId="3" xfId="0" applyNumberFormat="1" applyFont="1" applyBorder="1" applyAlignment="1">
      <alignment/>
    </xf>
    <xf numFmtId="172" fontId="15" fillId="0" borderId="3" xfId="0" applyNumberFormat="1" applyFont="1" applyBorder="1" applyAlignment="1">
      <alignment/>
    </xf>
    <xf numFmtId="172" fontId="14" fillId="0" borderId="3" xfId="0" applyNumberFormat="1" applyFont="1" applyBorder="1" applyAlignment="1" quotePrefix="1">
      <alignment/>
    </xf>
    <xf numFmtId="0" fontId="13" fillId="0" borderId="5" xfId="0" applyFont="1" applyBorder="1" applyAlignment="1">
      <alignment horizontal="center"/>
    </xf>
    <xf numFmtId="172" fontId="16" fillId="0" borderId="5" xfId="0" applyNumberFormat="1" applyFont="1" applyBorder="1" applyAlignment="1">
      <alignment/>
    </xf>
    <xf numFmtId="172" fontId="16" fillId="0" borderId="5" xfId="0" applyNumberFormat="1" applyFont="1" applyBorder="1" applyAlignment="1">
      <alignment/>
    </xf>
    <xf numFmtId="172" fontId="10" fillId="0" borderId="5" xfId="0" applyNumberFormat="1" applyFont="1" applyBorder="1" applyAlignment="1">
      <alignment/>
    </xf>
    <xf numFmtId="172" fontId="16" fillId="0" borderId="3" xfId="0" applyNumberFormat="1" applyFont="1" applyBorder="1" applyAlignment="1">
      <alignment/>
    </xf>
    <xf numFmtId="172" fontId="15" fillId="0" borderId="3" xfId="0" applyNumberFormat="1" applyFont="1" applyBorder="1" applyAlignment="1">
      <alignment/>
    </xf>
    <xf numFmtId="172" fontId="14" fillId="0" borderId="3" xfId="0" applyNumberFormat="1" applyFont="1" applyBorder="1" applyAlignment="1">
      <alignment/>
    </xf>
    <xf numFmtId="172" fontId="14" fillId="0" borderId="4" xfId="0" applyNumberFormat="1" applyFont="1" applyBorder="1" applyAlignment="1" quotePrefix="1">
      <alignment/>
    </xf>
    <xf numFmtId="172" fontId="15" fillId="0" borderId="4" xfId="0" applyNumberFormat="1" applyFont="1" applyBorder="1" applyAlignment="1">
      <alignment/>
    </xf>
    <xf numFmtId="172" fontId="15" fillId="0" borderId="4" xfId="0" applyNumberFormat="1" applyFont="1" applyBorder="1" applyAlignment="1">
      <alignment/>
    </xf>
    <xf numFmtId="172" fontId="1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/>
    </xf>
    <xf numFmtId="0" fontId="10" fillId="0" borderId="0" xfId="0" applyFont="1" applyAlignment="1">
      <alignment horizontal="centerContinuous"/>
    </xf>
    <xf numFmtId="172" fontId="10" fillId="0" borderId="5" xfId="0" applyNumberFormat="1" applyFont="1" applyBorder="1" applyAlignment="1">
      <alignment horizontal="right"/>
    </xf>
    <xf numFmtId="172" fontId="10" fillId="0" borderId="5" xfId="0" applyNumberFormat="1" applyFont="1" applyBorder="1" applyAlignment="1">
      <alignment horizontal="right"/>
    </xf>
    <xf numFmtId="172" fontId="10" fillId="0" borderId="5" xfId="0" applyNumberFormat="1" applyFont="1" applyBorder="1" applyAlignment="1" quotePrefix="1">
      <alignment horizontal="right"/>
    </xf>
    <xf numFmtId="172" fontId="14" fillId="0" borderId="3" xfId="0" applyNumberFormat="1" applyFont="1" applyBorder="1" applyAlignment="1">
      <alignment horizontal="right"/>
    </xf>
    <xf numFmtId="172" fontId="14" fillId="0" borderId="3" xfId="16" applyNumberFormat="1" applyFont="1" applyBorder="1" applyAlignment="1" quotePrefix="1">
      <alignment horizontal="right"/>
    </xf>
    <xf numFmtId="172" fontId="14" fillId="0" borderId="3" xfId="0" applyNumberFormat="1" applyFont="1" applyBorder="1" applyAlignment="1">
      <alignment horizontal="right"/>
    </xf>
    <xf numFmtId="2" fontId="14" fillId="0" borderId="3" xfId="0" applyNumberFormat="1" applyFont="1" applyBorder="1" applyAlignment="1" quotePrefix="1">
      <alignment/>
    </xf>
    <xf numFmtId="175" fontId="14" fillId="0" borderId="3" xfId="0" applyNumberFormat="1" applyFont="1" applyBorder="1" applyAlignment="1">
      <alignment horizontal="center"/>
    </xf>
    <xf numFmtId="175" fontId="14" fillId="0" borderId="4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14" fillId="0" borderId="5" xfId="0" applyNumberFormat="1" applyFont="1" applyBorder="1" applyAlignment="1">
      <alignment horizontal="center"/>
    </xf>
    <xf numFmtId="2" fontId="14" fillId="0" borderId="3" xfId="0" applyNumberFormat="1" applyFont="1" applyBorder="1" applyAlignment="1" quotePrefix="1">
      <alignment/>
    </xf>
    <xf numFmtId="175" fontId="14" fillId="0" borderId="3" xfId="0" applyNumberFormat="1" applyFont="1" applyBorder="1" applyAlignment="1">
      <alignment/>
    </xf>
    <xf numFmtId="175" fontId="14" fillId="0" borderId="4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174" fontId="10" fillId="0" borderId="3" xfId="16" applyNumberFormat="1" applyFont="1" applyBorder="1" applyAlignment="1">
      <alignment horizontal="right"/>
    </xf>
    <xf numFmtId="3" fontId="10" fillId="0" borderId="3" xfId="16" applyNumberFormat="1" applyFont="1" applyBorder="1" applyAlignment="1" quotePrefix="1">
      <alignment horizontal="right"/>
    </xf>
    <xf numFmtId="175" fontId="14" fillId="0" borderId="3" xfId="0" applyNumberFormat="1" applyFont="1" applyBorder="1" applyAlignment="1">
      <alignment horizontal="right"/>
    </xf>
    <xf numFmtId="175" fontId="14" fillId="0" borderId="3" xfId="0" applyNumberFormat="1" applyFont="1" applyBorder="1" applyAlignment="1" quotePrefix="1">
      <alignment horizontal="right"/>
    </xf>
    <xf numFmtId="3" fontId="14" fillId="0" borderId="3" xfId="16" applyNumberFormat="1" applyFont="1" applyBorder="1" applyAlignment="1">
      <alignment horizontal="right"/>
    </xf>
    <xf numFmtId="3" fontId="14" fillId="0" borderId="3" xfId="16" applyNumberFormat="1" applyFont="1" applyBorder="1" applyAlignment="1" quotePrefix="1">
      <alignment horizontal="right"/>
    </xf>
    <xf numFmtId="3" fontId="10" fillId="0" borderId="3" xfId="16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174" fontId="10" fillId="0" borderId="3" xfId="0" applyNumberFormat="1" applyFont="1" applyBorder="1" applyAlignment="1">
      <alignment/>
    </xf>
    <xf numFmtId="3" fontId="14" fillId="0" borderId="3" xfId="0" applyNumberFormat="1" applyFont="1" applyBorder="1" applyAlignment="1">
      <alignment horizontal="right"/>
    </xf>
    <xf numFmtId="3" fontId="14" fillId="0" borderId="3" xfId="0" applyNumberFormat="1" applyFont="1" applyBorder="1" applyAlignment="1">
      <alignment/>
    </xf>
    <xf numFmtId="3" fontId="14" fillId="0" borderId="3" xfId="0" applyNumberFormat="1" applyFont="1" applyBorder="1" applyAlignment="1" quotePrefix="1">
      <alignment horizontal="right"/>
    </xf>
    <xf numFmtId="3" fontId="14" fillId="0" borderId="4" xfId="0" applyNumberFormat="1" applyFont="1" applyBorder="1" applyAlignment="1" quotePrefix="1">
      <alignment horizontal="right"/>
    </xf>
    <xf numFmtId="3" fontId="14" fillId="0" borderId="4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/>
    </xf>
    <xf numFmtId="172" fontId="14" fillId="0" borderId="4" xfId="0" applyNumberFormat="1" applyFont="1" applyBorder="1" applyAlignment="1">
      <alignment horizontal="right"/>
    </xf>
    <xf numFmtId="0" fontId="9" fillId="0" borderId="8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9" fillId="0" borderId="7" xfId="0" applyFont="1" applyBorder="1" applyAlignment="1">
      <alignment/>
    </xf>
    <xf numFmtId="0" fontId="23" fillId="0" borderId="0" xfId="0" applyFont="1" applyAlignment="1">
      <alignment/>
    </xf>
    <xf numFmtId="185" fontId="10" fillId="0" borderId="5" xfId="16" applyNumberFormat="1" applyFont="1" applyBorder="1" applyAlignment="1">
      <alignment horizontal="right"/>
    </xf>
    <xf numFmtId="3" fontId="14" fillId="0" borderId="4" xfId="16" applyNumberFormat="1" applyFont="1" applyBorder="1" applyAlignment="1" quotePrefix="1">
      <alignment horizontal="right"/>
    </xf>
    <xf numFmtId="0" fontId="10" fillId="2" borderId="8" xfId="0" applyFont="1" applyFill="1" applyBorder="1" applyAlignment="1">
      <alignment horizontal="centerContinuous" vertical="center"/>
    </xf>
    <xf numFmtId="0" fontId="10" fillId="2" borderId="2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4" fontId="14" fillId="0" borderId="3" xfId="0" applyNumberFormat="1" applyFont="1" applyBorder="1" applyAlignment="1">
      <alignment horizontal="right"/>
    </xf>
    <xf numFmtId="173" fontId="14" fillId="0" borderId="3" xfId="0" applyNumberFormat="1" applyFont="1" applyBorder="1" applyAlignment="1">
      <alignment horizontal="right"/>
    </xf>
    <xf numFmtId="185" fontId="14" fillId="0" borderId="3" xfId="16" applyNumberFormat="1" applyFont="1" applyBorder="1" applyAlignment="1">
      <alignment horizontal="right"/>
    </xf>
    <xf numFmtId="173" fontId="14" fillId="0" borderId="4" xfId="0" applyNumberFormat="1" applyFont="1" applyBorder="1" applyAlignment="1">
      <alignment horizontal="right"/>
    </xf>
    <xf numFmtId="185" fontId="14" fillId="0" borderId="4" xfId="16" applyNumberFormat="1" applyFont="1" applyBorder="1" applyAlignment="1">
      <alignment horizontal="right"/>
    </xf>
    <xf numFmtId="4" fontId="18" fillId="0" borderId="3" xfId="0" applyNumberFormat="1" applyFont="1" applyBorder="1" applyAlignment="1">
      <alignment horizontal="right" vertical="center"/>
    </xf>
    <xf numFmtId="4" fontId="18" fillId="0" borderId="4" xfId="0" applyNumberFormat="1" applyFont="1" applyBorder="1" applyAlignment="1">
      <alignment horizontal="right" vertical="center"/>
    </xf>
    <xf numFmtId="0" fontId="14" fillId="2" borderId="6" xfId="0" applyFont="1" applyFill="1" applyBorder="1" applyAlignment="1">
      <alignment horizontal="center" wrapText="1"/>
    </xf>
    <xf numFmtId="173" fontId="14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 horizontal="right" vertical="center"/>
    </xf>
    <xf numFmtId="172" fontId="14" fillId="0" borderId="3" xfId="16" applyNumberFormat="1" applyFont="1" applyBorder="1" applyAlignment="1" quotePrefix="1">
      <alignment horizontal="right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3" fontId="24" fillId="2" borderId="13" xfId="0" applyNumberFormat="1" applyFont="1" applyFill="1" applyBorder="1" applyAlignment="1">
      <alignment horizontal="center" vertical="center" wrapText="1"/>
    </xf>
    <xf numFmtId="3" fontId="24" fillId="2" borderId="3" xfId="0" applyNumberFormat="1" applyFont="1" applyFill="1" applyBorder="1" applyAlignment="1">
      <alignment horizontal="center" vertical="center" wrapText="1"/>
    </xf>
    <xf numFmtId="3" fontId="24" fillId="2" borderId="4" xfId="0" applyNumberFormat="1" applyFont="1" applyFill="1" applyBorder="1" applyAlignment="1">
      <alignment horizontal="center" vertical="center" wrapText="1"/>
    </xf>
    <xf numFmtId="3" fontId="24" fillId="2" borderId="14" xfId="0" applyNumberFormat="1" applyFont="1" applyFill="1" applyBorder="1" applyAlignment="1">
      <alignment horizontal="center" vertical="center" wrapText="1"/>
    </xf>
    <xf numFmtId="3" fontId="24" fillId="2" borderId="15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11">
    <cellStyle name="Normal" xfId="0"/>
    <cellStyle name="??_kc-elec system check list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7" sqref="D7:D10"/>
    </sheetView>
  </sheetViews>
  <sheetFormatPr defaultColWidth="8.72265625" defaultRowHeight="16.5"/>
  <cols>
    <col min="1" max="1" width="29.6328125" style="0" customWidth="1"/>
    <col min="2" max="2" width="10.6328125" style="0" customWidth="1"/>
    <col min="3" max="3" width="11.36328125" style="0" hidden="1" customWidth="1"/>
    <col min="4" max="4" width="11.90625" style="0" customWidth="1"/>
    <col min="5" max="5" width="10.453125" style="0" customWidth="1"/>
    <col min="6" max="6" width="11.54296875" style="0" customWidth="1"/>
    <col min="7" max="7" width="10.54296875" style="0" customWidth="1"/>
    <col min="8" max="8" width="10.8125" style="0" customWidth="1"/>
    <col min="9" max="10" width="9.54296875" style="0" customWidth="1"/>
  </cols>
  <sheetData>
    <row r="1" ht="16.5">
      <c r="A1" s="59" t="s">
        <v>7</v>
      </c>
    </row>
    <row r="2" s="99" customFormat="1" ht="15.75">
      <c r="A2" s="59"/>
    </row>
    <row r="3" spans="1:10" ht="21" customHeight="1">
      <c r="A3" s="37" t="s">
        <v>78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9.5" customHeight="1">
      <c r="A4" s="37" t="s">
        <v>44</v>
      </c>
      <c r="B4" s="37"/>
      <c r="C4" s="37"/>
      <c r="D4" s="37"/>
      <c r="E4" s="37"/>
      <c r="F4" s="37"/>
      <c r="G4" s="37"/>
      <c r="H4" s="37"/>
      <c r="I4" s="37"/>
      <c r="J4" s="37"/>
    </row>
    <row r="5" spans="7:10" ht="19.5" customHeight="1">
      <c r="G5" s="72"/>
      <c r="I5" s="34" t="s">
        <v>43</v>
      </c>
      <c r="J5" s="105"/>
    </row>
    <row r="6" spans="1:10" s="72" customFormat="1" ht="16.5">
      <c r="A6" s="117" t="s">
        <v>29</v>
      </c>
      <c r="B6" s="117" t="s">
        <v>66</v>
      </c>
      <c r="C6" s="120" t="s">
        <v>68</v>
      </c>
      <c r="D6" s="102" t="s">
        <v>67</v>
      </c>
      <c r="E6" s="103"/>
      <c r="F6" s="104"/>
      <c r="G6" s="120" t="s">
        <v>74</v>
      </c>
      <c r="H6" s="33" t="s">
        <v>8</v>
      </c>
      <c r="I6" s="33"/>
      <c r="J6" s="33"/>
    </row>
    <row r="7" spans="1:10" s="72" customFormat="1" ht="16.5">
      <c r="A7" s="118"/>
      <c r="B7" s="118"/>
      <c r="C7" s="123"/>
      <c r="D7" s="118" t="s">
        <v>72</v>
      </c>
      <c r="E7" s="118" t="s">
        <v>71</v>
      </c>
      <c r="F7" s="118" t="s">
        <v>75</v>
      </c>
      <c r="G7" s="121"/>
      <c r="H7" s="117" t="s">
        <v>73</v>
      </c>
      <c r="I7" s="117" t="s">
        <v>76</v>
      </c>
      <c r="J7" s="117" t="s">
        <v>77</v>
      </c>
    </row>
    <row r="8" spans="1:10" s="72" customFormat="1" ht="16.5">
      <c r="A8" s="118"/>
      <c r="B8" s="118"/>
      <c r="C8" s="123"/>
      <c r="D8" s="118"/>
      <c r="E8" s="118"/>
      <c r="F8" s="118"/>
      <c r="G8" s="121"/>
      <c r="H8" s="118"/>
      <c r="I8" s="118"/>
      <c r="J8" s="118"/>
    </row>
    <row r="9" spans="1:10" s="72" customFormat="1" ht="16.5">
      <c r="A9" s="118"/>
      <c r="B9" s="118"/>
      <c r="C9" s="123"/>
      <c r="D9" s="118"/>
      <c r="E9" s="118"/>
      <c r="F9" s="118"/>
      <c r="G9" s="121"/>
      <c r="H9" s="118"/>
      <c r="I9" s="118"/>
      <c r="J9" s="118"/>
    </row>
    <row r="10" spans="1:10" s="72" customFormat="1" ht="16.5">
      <c r="A10" s="119"/>
      <c r="B10" s="119"/>
      <c r="C10" s="124"/>
      <c r="D10" s="119"/>
      <c r="E10" s="119"/>
      <c r="F10" s="119"/>
      <c r="G10" s="122"/>
      <c r="H10" s="119"/>
      <c r="I10" s="119"/>
      <c r="J10" s="119"/>
    </row>
    <row r="11" spans="1:10" s="72" customFormat="1" ht="16.5">
      <c r="A11" s="113" t="s">
        <v>9</v>
      </c>
      <c r="B11" s="113">
        <v>1</v>
      </c>
      <c r="C11" s="113"/>
      <c r="D11" s="113">
        <v>2</v>
      </c>
      <c r="E11" s="113">
        <v>3</v>
      </c>
      <c r="F11" s="113">
        <v>4</v>
      </c>
      <c r="G11" s="113">
        <v>5</v>
      </c>
      <c r="H11" s="113">
        <v>6</v>
      </c>
      <c r="I11" s="113">
        <v>7</v>
      </c>
      <c r="J11" s="113">
        <v>8</v>
      </c>
    </row>
    <row r="12" spans="1:10" s="7" customFormat="1" ht="27.75" customHeight="1">
      <c r="A12" s="44" t="s">
        <v>45</v>
      </c>
      <c r="B12" s="45">
        <f aca="true" t="shared" si="0" ref="B12:G12">SUM(B14:B16)</f>
        <v>68720.4225</v>
      </c>
      <c r="C12" s="45">
        <f t="shared" si="0"/>
        <v>4671.1900000000005</v>
      </c>
      <c r="D12" s="45">
        <f t="shared" si="0"/>
        <v>5926.71</v>
      </c>
      <c r="E12" s="45">
        <f t="shared" si="0"/>
        <v>6103.21</v>
      </c>
      <c r="F12" s="45">
        <f t="shared" si="0"/>
        <v>44643.88</v>
      </c>
      <c r="G12" s="45">
        <f t="shared" si="0"/>
        <v>35808.079999999994</v>
      </c>
      <c r="H12" s="46">
        <f>E12/D12*100</f>
        <v>102.97804346762369</v>
      </c>
      <c r="I12" s="47">
        <f>F12/G12*100</f>
        <v>124.67543638195626</v>
      </c>
      <c r="J12" s="46">
        <f>F12/B12*100</f>
        <v>64.96450163704975</v>
      </c>
    </row>
    <row r="13" spans="1:10" s="7" customFormat="1" ht="27.75" customHeight="1">
      <c r="A13" s="10" t="s">
        <v>46</v>
      </c>
      <c r="B13" s="40">
        <v>68720.4225</v>
      </c>
      <c r="C13" s="40">
        <v>4671.19</v>
      </c>
      <c r="D13" s="40">
        <v>5926.71</v>
      </c>
      <c r="E13" s="40">
        <v>6103.21</v>
      </c>
      <c r="F13" s="40">
        <v>44643.88</v>
      </c>
      <c r="G13" s="40">
        <v>35808.08</v>
      </c>
      <c r="H13" s="48">
        <v>102.97804346762369</v>
      </c>
      <c r="I13" s="39">
        <v>124.67543638195629</v>
      </c>
      <c r="J13" s="48">
        <v>64.96450163704975</v>
      </c>
    </row>
    <row r="14" spans="1:10" s="8" customFormat="1" ht="27.75" customHeight="1">
      <c r="A14" s="9" t="s">
        <v>0</v>
      </c>
      <c r="B14" s="38">
        <v>4410.4225</v>
      </c>
      <c r="C14" s="42">
        <v>328.56</v>
      </c>
      <c r="D14" s="42">
        <v>380.37</v>
      </c>
      <c r="E14" s="42">
        <v>390.61</v>
      </c>
      <c r="F14" s="42">
        <v>2936.11</v>
      </c>
      <c r="G14" s="42">
        <v>2433.63</v>
      </c>
      <c r="H14" s="49">
        <v>102.6921155716802</v>
      </c>
      <c r="I14" s="50">
        <v>120.64734573456113</v>
      </c>
      <c r="J14" s="49">
        <v>66.57208011250624</v>
      </c>
    </row>
    <row r="15" spans="1:10" s="8" customFormat="1" ht="27.75" customHeight="1">
      <c r="A15" s="9" t="s">
        <v>1</v>
      </c>
      <c r="B15" s="38">
        <v>60990</v>
      </c>
      <c r="C15" s="42">
        <v>4107.28</v>
      </c>
      <c r="D15" s="42">
        <v>5268.88</v>
      </c>
      <c r="E15" s="42">
        <v>5428.55</v>
      </c>
      <c r="F15" s="42">
        <v>39534.2</v>
      </c>
      <c r="G15" s="42">
        <v>31521.46</v>
      </c>
      <c r="H15" s="49">
        <v>103.03043531073017</v>
      </c>
      <c r="I15" s="50">
        <v>125.4199519946094</v>
      </c>
      <c r="J15" s="49">
        <v>64.82079029349075</v>
      </c>
    </row>
    <row r="16" spans="1:10" s="8" customFormat="1" ht="27.75" customHeight="1">
      <c r="A16" s="9" t="s">
        <v>2</v>
      </c>
      <c r="B16" s="38">
        <v>3320</v>
      </c>
      <c r="C16" s="42">
        <v>235.35</v>
      </c>
      <c r="D16" s="42">
        <v>277.46</v>
      </c>
      <c r="E16" s="42">
        <v>284.05</v>
      </c>
      <c r="F16" s="42">
        <v>2173.57</v>
      </c>
      <c r="G16" s="42">
        <v>1852.99</v>
      </c>
      <c r="H16" s="49">
        <v>102.37511713400131</v>
      </c>
      <c r="I16" s="50">
        <v>117.30068699777118</v>
      </c>
      <c r="J16" s="49">
        <v>65.46897590361446</v>
      </c>
    </row>
    <row r="17" spans="1:10" ht="27.75" customHeight="1">
      <c r="A17" s="4" t="s">
        <v>47</v>
      </c>
      <c r="B17" s="40">
        <v>68720.4225</v>
      </c>
      <c r="C17" s="41">
        <v>4671.19</v>
      </c>
      <c r="D17" s="48">
        <v>5926.71</v>
      </c>
      <c r="E17" s="48">
        <v>6103.21</v>
      </c>
      <c r="F17" s="48">
        <v>44643.88</v>
      </c>
      <c r="G17" s="48">
        <v>35808.08</v>
      </c>
      <c r="H17" s="48">
        <v>102.97804346762369</v>
      </c>
      <c r="I17" s="39">
        <v>124.67543638195622</v>
      </c>
      <c r="J17" s="48">
        <v>64.96450163704974</v>
      </c>
    </row>
    <row r="18" spans="1:10" ht="27.75" customHeight="1">
      <c r="A18" s="3" t="s">
        <v>3</v>
      </c>
      <c r="B18" s="43"/>
      <c r="C18" s="42">
        <v>3693.36</v>
      </c>
      <c r="D18" s="42">
        <v>4863.85</v>
      </c>
      <c r="E18" s="42">
        <v>5004.27</v>
      </c>
      <c r="F18" s="42">
        <v>36427.15</v>
      </c>
      <c r="G18" s="42">
        <v>29246.76</v>
      </c>
      <c r="H18" s="49">
        <v>102.88701337417889</v>
      </c>
      <c r="I18" s="50">
        <v>124.55106138252579</v>
      </c>
      <c r="J18" s="49"/>
    </row>
    <row r="19" spans="1:10" ht="27.75" customHeight="1">
      <c r="A19" s="3" t="s">
        <v>4</v>
      </c>
      <c r="B19" s="43"/>
      <c r="C19" s="42">
        <v>395.46</v>
      </c>
      <c r="D19" s="42">
        <v>425.14</v>
      </c>
      <c r="E19" s="42">
        <v>439.64</v>
      </c>
      <c r="F19" s="42">
        <v>3312.17</v>
      </c>
      <c r="G19" s="42">
        <v>2677.49</v>
      </c>
      <c r="H19" s="49">
        <v>103.41064120054571</v>
      </c>
      <c r="I19" s="50">
        <v>123.70429021210163</v>
      </c>
      <c r="J19" s="49"/>
    </row>
    <row r="20" spans="1:10" ht="27.75" customHeight="1">
      <c r="A20" s="6" t="s">
        <v>6</v>
      </c>
      <c r="B20" s="43"/>
      <c r="C20" s="42">
        <v>2.12</v>
      </c>
      <c r="D20" s="42">
        <v>2.74</v>
      </c>
      <c r="E20" s="42">
        <v>2.82</v>
      </c>
      <c r="F20" s="42">
        <v>20.65</v>
      </c>
      <c r="G20" s="42">
        <v>16.65</v>
      </c>
      <c r="H20" s="49">
        <v>102.91970802919708</v>
      </c>
      <c r="I20" s="50">
        <v>124.02402402402402</v>
      </c>
      <c r="J20" s="49"/>
    </row>
    <row r="21" spans="1:10" ht="27.75" customHeight="1">
      <c r="A21" s="5" t="s">
        <v>5</v>
      </c>
      <c r="B21" s="51"/>
      <c r="C21" s="52">
        <v>580.25</v>
      </c>
      <c r="D21" s="52">
        <v>634.98</v>
      </c>
      <c r="E21" s="52">
        <v>656.48</v>
      </c>
      <c r="F21" s="52">
        <v>4883.91</v>
      </c>
      <c r="G21" s="52">
        <v>3867.18</v>
      </c>
      <c r="H21" s="53">
        <v>103.38593341522568</v>
      </c>
      <c r="I21" s="54">
        <v>126.29125098909282</v>
      </c>
      <c r="J21" s="53"/>
    </row>
  </sheetData>
  <mergeCells count="10">
    <mergeCell ref="J7:J10"/>
    <mergeCell ref="A6:A10"/>
    <mergeCell ref="B6:B10"/>
    <mergeCell ref="D7:D10"/>
    <mergeCell ref="E7:E10"/>
    <mergeCell ref="C6:C10"/>
    <mergeCell ref="G6:G10"/>
    <mergeCell ref="F7:F10"/>
    <mergeCell ref="H7:H10"/>
    <mergeCell ref="I7:I10"/>
  </mergeCells>
  <printOptions/>
  <pageMargins left="0.51" right="0.16" top="0.63" bottom="0.35" header="0.26" footer="0.28"/>
  <pageSetup firstPageNumber="4" useFirstPageNumber="1" horizontalDpi="180" verticalDpi="180" orientation="landscape" paperSize="9" r:id="rId3"/>
  <headerFooter alignWithMargins="0">
    <oddFooter>&amp;C&amp;P</oddFooter>
  </headerFooter>
  <ignoredErrors>
    <ignoredError sqref="F12 D12:E12 G12 B12:C12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8.72265625" defaultRowHeight="16.5"/>
  <cols>
    <col min="1" max="1" width="35.18359375" style="0" customWidth="1"/>
    <col min="2" max="2" width="7.18359375" style="0" bestFit="1" customWidth="1"/>
    <col min="3" max="3" width="9.90625" style="0" customWidth="1"/>
    <col min="4" max="4" width="8.54296875" style="0" hidden="1" customWidth="1"/>
    <col min="5" max="5" width="10.99609375" style="0" customWidth="1"/>
    <col min="6" max="7" width="9.90625" style="0" customWidth="1"/>
    <col min="8" max="8" width="7.99609375" style="0" customWidth="1"/>
    <col min="9" max="9" width="7.6328125" style="0" customWidth="1"/>
    <col min="10" max="10" width="6.99609375" style="0" customWidth="1"/>
    <col min="11" max="11" width="7.8125" style="0" customWidth="1"/>
  </cols>
  <sheetData>
    <row r="1" spans="1:3" ht="16.5">
      <c r="A1" s="56" t="s">
        <v>7</v>
      </c>
      <c r="B1" s="56"/>
      <c r="C1" s="56"/>
    </row>
    <row r="2" spans="1:3" ht="16.5">
      <c r="A2" s="59"/>
      <c r="B2" s="59"/>
      <c r="C2" s="59"/>
    </row>
    <row r="3" spans="1:11" ht="18">
      <c r="A3" s="37" t="s">
        <v>79</v>
      </c>
      <c r="B3" s="37"/>
      <c r="C3" s="57"/>
      <c r="D3" s="57"/>
      <c r="E3" s="57"/>
      <c r="F3" s="57"/>
      <c r="G3" s="57"/>
      <c r="H3" s="57"/>
      <c r="I3" s="57"/>
      <c r="J3" s="57"/>
      <c r="K3" s="58"/>
    </row>
    <row r="4" spans="1:11" ht="18">
      <c r="A4" s="37" t="s">
        <v>48</v>
      </c>
      <c r="B4" s="37"/>
      <c r="C4" s="57"/>
      <c r="D4" s="57"/>
      <c r="E4" s="57"/>
      <c r="F4" s="57"/>
      <c r="G4" s="57"/>
      <c r="H4" s="57"/>
      <c r="I4" s="57"/>
      <c r="J4" s="57"/>
      <c r="K4" s="58"/>
    </row>
    <row r="5" spans="1:11" ht="18">
      <c r="A5" s="37"/>
      <c r="B5" s="37"/>
      <c r="C5" s="57"/>
      <c r="D5" s="57"/>
      <c r="E5" s="57"/>
      <c r="F5" s="57"/>
      <c r="G5" s="57"/>
      <c r="H5" s="57"/>
      <c r="I5" s="57"/>
      <c r="J5" s="57"/>
      <c r="K5" s="58"/>
    </row>
    <row r="6" spans="1:11" ht="16.5" customHeight="1">
      <c r="A6" s="117" t="s">
        <v>29</v>
      </c>
      <c r="B6" s="117" t="s">
        <v>65</v>
      </c>
      <c r="C6" s="117" t="s">
        <v>66</v>
      </c>
      <c r="D6" s="120" t="s">
        <v>64</v>
      </c>
      <c r="E6" s="102" t="s">
        <v>67</v>
      </c>
      <c r="F6" s="103"/>
      <c r="G6" s="104"/>
      <c r="H6" s="120" t="s">
        <v>74</v>
      </c>
      <c r="I6" s="33" t="s">
        <v>8</v>
      </c>
      <c r="J6" s="33"/>
      <c r="K6" s="33"/>
    </row>
    <row r="7" spans="1:11" ht="16.5" customHeight="1">
      <c r="A7" s="118"/>
      <c r="B7" s="118"/>
      <c r="C7" s="118"/>
      <c r="D7" s="123"/>
      <c r="E7" s="118" t="s">
        <v>72</v>
      </c>
      <c r="F7" s="118" t="s">
        <v>71</v>
      </c>
      <c r="G7" s="118" t="s">
        <v>75</v>
      </c>
      <c r="H7" s="121"/>
      <c r="I7" s="117" t="s">
        <v>73</v>
      </c>
      <c r="J7" s="117" t="s">
        <v>76</v>
      </c>
      <c r="K7" s="117" t="s">
        <v>77</v>
      </c>
    </row>
    <row r="8" spans="1:11" ht="16.5">
      <c r="A8" s="118"/>
      <c r="B8" s="118"/>
      <c r="C8" s="118"/>
      <c r="D8" s="123"/>
      <c r="E8" s="118"/>
      <c r="F8" s="118"/>
      <c r="G8" s="118"/>
      <c r="H8" s="121"/>
      <c r="I8" s="118"/>
      <c r="J8" s="118"/>
      <c r="K8" s="118"/>
    </row>
    <row r="9" spans="1:11" ht="16.5">
      <c r="A9" s="118"/>
      <c r="B9" s="118"/>
      <c r="C9" s="118"/>
      <c r="D9" s="123"/>
      <c r="E9" s="118"/>
      <c r="F9" s="118"/>
      <c r="G9" s="118"/>
      <c r="H9" s="121"/>
      <c r="I9" s="118"/>
      <c r="J9" s="118"/>
      <c r="K9" s="118"/>
    </row>
    <row r="10" spans="1:11" ht="16.5">
      <c r="A10" s="119"/>
      <c r="B10" s="119"/>
      <c r="C10" s="119"/>
      <c r="D10" s="124"/>
      <c r="E10" s="119"/>
      <c r="F10" s="119"/>
      <c r="G10" s="119"/>
      <c r="H10" s="122"/>
      <c r="I10" s="119"/>
      <c r="J10" s="119"/>
      <c r="K10" s="119"/>
    </row>
    <row r="11" spans="1:11" ht="16.5">
      <c r="A11" s="113" t="s">
        <v>9</v>
      </c>
      <c r="B11" s="113" t="s">
        <v>10</v>
      </c>
      <c r="C11" s="113">
        <v>1</v>
      </c>
      <c r="D11" s="113"/>
      <c r="E11" s="113">
        <v>2</v>
      </c>
      <c r="F11" s="113">
        <v>3</v>
      </c>
      <c r="G11" s="113">
        <v>4</v>
      </c>
      <c r="H11" s="113">
        <v>5</v>
      </c>
      <c r="I11" s="113">
        <v>6</v>
      </c>
      <c r="J11" s="113">
        <v>7</v>
      </c>
      <c r="K11" s="113">
        <v>8</v>
      </c>
    </row>
    <row r="12" spans="1:11" ht="19.5" customHeight="1">
      <c r="A12" s="13" t="s">
        <v>50</v>
      </c>
      <c r="B12" s="11" t="s">
        <v>56</v>
      </c>
      <c r="C12" s="62">
        <v>8310</v>
      </c>
      <c r="D12" s="62">
        <v>623.44</v>
      </c>
      <c r="E12" s="62">
        <v>819.0020000000001</v>
      </c>
      <c r="F12" s="62">
        <v>845.21</v>
      </c>
      <c r="G12" s="62">
        <v>6210.06</v>
      </c>
      <c r="H12" s="62">
        <v>4760.139</v>
      </c>
      <c r="I12" s="63">
        <v>103.19999218561125</v>
      </c>
      <c r="J12" s="64">
        <v>130.45963573752783</v>
      </c>
      <c r="K12" s="63">
        <v>74.72996389891698</v>
      </c>
    </row>
    <row r="13" spans="1:11" ht="19.5" customHeight="1">
      <c r="A13" s="68" t="s">
        <v>55</v>
      </c>
      <c r="B13" s="11" t="s">
        <v>56</v>
      </c>
      <c r="C13" s="65">
        <v>175</v>
      </c>
      <c r="D13" s="66">
        <v>5.32</v>
      </c>
      <c r="E13" s="66">
        <v>16.528</v>
      </c>
      <c r="F13" s="66">
        <v>16.99</v>
      </c>
      <c r="G13" s="66">
        <v>146.408</v>
      </c>
      <c r="H13" s="66">
        <v>114.203</v>
      </c>
      <c r="I13" s="67">
        <v>102.79525653436592</v>
      </c>
      <c r="J13" s="67">
        <v>128.19978459409998</v>
      </c>
      <c r="K13" s="67">
        <v>83.66171428571428</v>
      </c>
    </row>
    <row r="14" spans="1:11" ht="19.5" customHeight="1">
      <c r="A14" s="68" t="s">
        <v>53</v>
      </c>
      <c r="B14" s="11" t="s">
        <v>56</v>
      </c>
      <c r="C14" s="65">
        <v>445</v>
      </c>
      <c r="D14" s="66">
        <v>27.56</v>
      </c>
      <c r="E14" s="66">
        <v>47.12</v>
      </c>
      <c r="F14" s="66">
        <v>48.05</v>
      </c>
      <c r="G14" s="66">
        <v>349.512</v>
      </c>
      <c r="H14" s="66">
        <v>271.36</v>
      </c>
      <c r="I14" s="67">
        <v>101.9736842105263</v>
      </c>
      <c r="J14" s="67">
        <v>128.8001179245283</v>
      </c>
      <c r="K14" s="67">
        <v>78.54202247191012</v>
      </c>
    </row>
    <row r="15" spans="1:11" ht="19.5" customHeight="1">
      <c r="A15" s="68" t="s">
        <v>54</v>
      </c>
      <c r="B15" s="11" t="s">
        <v>56</v>
      </c>
      <c r="C15" s="65">
        <v>7690</v>
      </c>
      <c r="D15" s="66">
        <v>590.56</v>
      </c>
      <c r="E15" s="66">
        <v>755.354</v>
      </c>
      <c r="F15" s="66">
        <v>780.17</v>
      </c>
      <c r="G15" s="66">
        <v>5714.14</v>
      </c>
      <c r="H15" s="66">
        <v>4374.576</v>
      </c>
      <c r="I15" s="67">
        <v>103.28534700286222</v>
      </c>
      <c r="J15" s="67">
        <v>130.6215733821975</v>
      </c>
      <c r="K15" s="67">
        <v>74.30611183355008</v>
      </c>
    </row>
    <row r="16" spans="1:11" ht="19.5" customHeight="1">
      <c r="A16" s="15" t="s">
        <v>51</v>
      </c>
      <c r="B16" s="11"/>
      <c r="C16" s="85"/>
      <c r="D16" s="86"/>
      <c r="E16" s="86"/>
      <c r="F16" s="86"/>
      <c r="G16" s="86"/>
      <c r="H16" s="87"/>
      <c r="I16" s="82"/>
      <c r="J16" s="82"/>
      <c r="K16" s="82"/>
    </row>
    <row r="17" spans="1:11" ht="19.5" customHeight="1">
      <c r="A17" s="14" t="s">
        <v>85</v>
      </c>
      <c r="B17" s="11" t="s">
        <v>13</v>
      </c>
      <c r="C17" s="85"/>
      <c r="D17" s="86"/>
      <c r="E17" s="88">
        <v>25</v>
      </c>
      <c r="F17" s="88">
        <v>17</v>
      </c>
      <c r="G17" s="88">
        <v>495</v>
      </c>
      <c r="H17" s="88" t="s">
        <v>12</v>
      </c>
      <c r="I17" s="65">
        <v>68</v>
      </c>
      <c r="J17" s="65"/>
      <c r="K17" s="65"/>
    </row>
    <row r="18" spans="1:11" ht="19.5" customHeight="1">
      <c r="A18" s="14" t="s">
        <v>14</v>
      </c>
      <c r="B18" s="11" t="s">
        <v>13</v>
      </c>
      <c r="C18" s="88">
        <v>37950</v>
      </c>
      <c r="D18" s="88">
        <v>1701</v>
      </c>
      <c r="E18" s="88">
        <v>3713</v>
      </c>
      <c r="F18" s="88">
        <v>1210</v>
      </c>
      <c r="G18" s="88">
        <v>82689</v>
      </c>
      <c r="H18" s="88">
        <v>23891</v>
      </c>
      <c r="I18" s="65">
        <v>32.588203608941555</v>
      </c>
      <c r="J18" s="65">
        <v>346.1094135867063</v>
      </c>
      <c r="K18" s="65">
        <v>217.8893280632411</v>
      </c>
    </row>
    <row r="19" spans="1:11" ht="19.5" customHeight="1" hidden="1">
      <c r="A19" s="14" t="s">
        <v>15</v>
      </c>
      <c r="B19" s="11" t="s">
        <v>13</v>
      </c>
      <c r="C19" s="90">
        <v>300</v>
      </c>
      <c r="D19" s="90" t="s">
        <v>12</v>
      </c>
      <c r="E19" s="88"/>
      <c r="F19" s="88"/>
      <c r="G19" s="88"/>
      <c r="H19" s="88">
        <v>100</v>
      </c>
      <c r="I19" s="65"/>
      <c r="J19" s="65"/>
      <c r="K19" s="65"/>
    </row>
    <row r="20" spans="1:11" ht="19.5" customHeight="1">
      <c r="A20" s="14" t="s">
        <v>16</v>
      </c>
      <c r="B20" s="11" t="s">
        <v>13</v>
      </c>
      <c r="C20" s="84">
        <v>3900</v>
      </c>
      <c r="D20" s="84" t="s">
        <v>12</v>
      </c>
      <c r="E20" s="88">
        <v>569</v>
      </c>
      <c r="F20" s="88">
        <v>500</v>
      </c>
      <c r="G20" s="88">
        <v>3471</v>
      </c>
      <c r="H20" s="88">
        <v>2449</v>
      </c>
      <c r="I20" s="65">
        <v>87.87346221441125</v>
      </c>
      <c r="J20" s="65">
        <v>141.73131890567578</v>
      </c>
      <c r="K20" s="65">
        <v>89</v>
      </c>
    </row>
    <row r="21" spans="1:11" ht="19.5" customHeight="1">
      <c r="A21" s="14" t="s">
        <v>17</v>
      </c>
      <c r="B21" s="11" t="s">
        <v>11</v>
      </c>
      <c r="C21" s="90">
        <v>34000</v>
      </c>
      <c r="D21" s="90">
        <v>2460</v>
      </c>
      <c r="E21" s="88">
        <v>3028</v>
      </c>
      <c r="F21" s="88">
        <v>3150</v>
      </c>
      <c r="G21" s="88">
        <v>23066</v>
      </c>
      <c r="H21" s="88">
        <v>19074</v>
      </c>
      <c r="I21" s="65">
        <v>104.02906208718625</v>
      </c>
      <c r="J21" s="65">
        <v>120.92901331655656</v>
      </c>
      <c r="K21" s="65">
        <v>67.84117647058824</v>
      </c>
    </row>
    <row r="22" spans="1:11" ht="19.5" customHeight="1">
      <c r="A22" s="14" t="s">
        <v>18</v>
      </c>
      <c r="B22" s="11" t="s">
        <v>11</v>
      </c>
      <c r="C22" s="88">
        <v>4700</v>
      </c>
      <c r="D22" s="89">
        <v>420</v>
      </c>
      <c r="E22" s="88">
        <v>305</v>
      </c>
      <c r="F22" s="88">
        <v>298</v>
      </c>
      <c r="G22" s="88">
        <v>2426</v>
      </c>
      <c r="H22" s="88">
        <v>3074</v>
      </c>
      <c r="I22" s="65">
        <v>97.70491803278688</v>
      </c>
      <c r="J22" s="65">
        <v>78.91997397527652</v>
      </c>
      <c r="K22" s="65">
        <v>51.61702127659574</v>
      </c>
    </row>
    <row r="23" spans="1:11" ht="19.5" customHeight="1">
      <c r="A23" s="14" t="s">
        <v>19</v>
      </c>
      <c r="B23" s="11" t="s">
        <v>11</v>
      </c>
      <c r="C23" s="88">
        <v>33000</v>
      </c>
      <c r="D23" s="88">
        <v>2690</v>
      </c>
      <c r="E23" s="88">
        <v>3262</v>
      </c>
      <c r="F23" s="88">
        <v>3350</v>
      </c>
      <c r="G23" s="88">
        <v>25034</v>
      </c>
      <c r="H23" s="88">
        <v>19046</v>
      </c>
      <c r="I23" s="65">
        <v>102.69773145309627</v>
      </c>
      <c r="J23" s="65">
        <v>131.43967237215165</v>
      </c>
      <c r="K23" s="65">
        <v>75.86060606060606</v>
      </c>
    </row>
    <row r="24" spans="1:11" ht="19.5" customHeight="1">
      <c r="A24" s="14" t="s">
        <v>20</v>
      </c>
      <c r="B24" s="11" t="s">
        <v>11</v>
      </c>
      <c r="C24" s="88">
        <v>41550</v>
      </c>
      <c r="D24" s="88">
        <v>2950</v>
      </c>
      <c r="E24" s="88">
        <v>4162</v>
      </c>
      <c r="F24" s="88">
        <v>4260</v>
      </c>
      <c r="G24" s="88">
        <v>29774</v>
      </c>
      <c r="H24" s="88">
        <v>23294</v>
      </c>
      <c r="I24" s="65">
        <v>102.3546371936569</v>
      </c>
      <c r="J24" s="65">
        <v>127.81832231475916</v>
      </c>
      <c r="K24" s="65">
        <v>71.65824308062575</v>
      </c>
    </row>
    <row r="25" spans="1:11" ht="19.5" customHeight="1">
      <c r="A25" s="14" t="s">
        <v>21</v>
      </c>
      <c r="B25" s="11" t="s">
        <v>13</v>
      </c>
      <c r="C25" s="90">
        <v>7700</v>
      </c>
      <c r="D25" s="90">
        <v>527</v>
      </c>
      <c r="E25" s="88">
        <v>723</v>
      </c>
      <c r="F25" s="88">
        <v>780</v>
      </c>
      <c r="G25" s="88">
        <v>4597</v>
      </c>
      <c r="H25" s="88">
        <v>4341</v>
      </c>
      <c r="I25" s="65">
        <v>107.88381742738589</v>
      </c>
      <c r="J25" s="65">
        <v>105.89725869615296</v>
      </c>
      <c r="K25" s="65">
        <v>59.7012987012987</v>
      </c>
    </row>
    <row r="26" spans="1:11" ht="19.5" customHeight="1">
      <c r="A26" s="16"/>
      <c r="B26" s="12"/>
      <c r="C26" s="91"/>
      <c r="D26" s="91">
        <v>1620</v>
      </c>
      <c r="E26" s="91"/>
      <c r="F26" s="92"/>
      <c r="G26" s="91"/>
      <c r="H26" s="93"/>
      <c r="I26" s="94"/>
      <c r="J26" s="94"/>
      <c r="K26" s="94"/>
    </row>
  </sheetData>
  <mergeCells count="11">
    <mergeCell ref="A6:A10"/>
    <mergeCell ref="C6:C10"/>
    <mergeCell ref="D6:D10"/>
    <mergeCell ref="H6:H10"/>
    <mergeCell ref="B6:B10"/>
    <mergeCell ref="J7:J10"/>
    <mergeCell ref="K7:K10"/>
    <mergeCell ref="E7:E10"/>
    <mergeCell ref="F7:F10"/>
    <mergeCell ref="G7:G10"/>
    <mergeCell ref="I7:I10"/>
  </mergeCells>
  <printOptions/>
  <pageMargins left="0.49" right="0.16" top="0.68" bottom="0.4" header="0.17" footer="0.16"/>
  <pageSetup firstPageNumber="5" useFirstPageNumber="1" horizontalDpi="600" verticalDpi="600" orientation="landscape" paperSize="9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8.72265625" defaultRowHeight="16.5"/>
  <cols>
    <col min="1" max="1" width="32.36328125" style="0" customWidth="1"/>
    <col min="2" max="2" width="7.18359375" style="0" bestFit="1" customWidth="1"/>
    <col min="3" max="3" width="9.99609375" style="0" customWidth="1"/>
    <col min="4" max="4" width="9.99609375" style="0" hidden="1" customWidth="1"/>
    <col min="5" max="5" width="9.36328125" style="0" customWidth="1"/>
    <col min="7" max="7" width="8.6328125" style="0" customWidth="1"/>
    <col min="8" max="8" width="8.99609375" style="0" bestFit="1" customWidth="1"/>
  </cols>
  <sheetData>
    <row r="1" spans="1:2" ht="16.5">
      <c r="A1" s="56" t="s">
        <v>7</v>
      </c>
      <c r="B1" s="55"/>
    </row>
    <row r="2" spans="1:2" ht="16.5">
      <c r="A2" s="56"/>
      <c r="B2" s="55"/>
    </row>
    <row r="3" spans="1:10" ht="16.5">
      <c r="A3" s="37" t="s">
        <v>80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7.25" customHeight="1">
      <c r="A4" s="37" t="s">
        <v>49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6.5">
      <c r="A5" s="17"/>
      <c r="B5" s="60"/>
      <c r="C5" s="60"/>
      <c r="D5" s="60"/>
      <c r="E5" s="60"/>
      <c r="F5" s="60"/>
      <c r="G5" s="60"/>
      <c r="H5" s="60"/>
      <c r="I5" s="17"/>
      <c r="J5" s="18"/>
    </row>
    <row r="6" spans="1:11" ht="16.5" customHeight="1">
      <c r="A6" s="117" t="s">
        <v>29</v>
      </c>
      <c r="B6" s="117" t="s">
        <v>65</v>
      </c>
      <c r="C6" s="117" t="s">
        <v>66</v>
      </c>
      <c r="D6" s="120" t="s">
        <v>64</v>
      </c>
      <c r="E6" s="102" t="s">
        <v>67</v>
      </c>
      <c r="F6" s="103"/>
      <c r="G6" s="104"/>
      <c r="H6" s="120" t="s">
        <v>74</v>
      </c>
      <c r="I6" s="33" t="s">
        <v>8</v>
      </c>
      <c r="J6" s="33"/>
      <c r="K6" s="33"/>
    </row>
    <row r="7" spans="1:11" ht="16.5" customHeight="1">
      <c r="A7" s="118"/>
      <c r="B7" s="118"/>
      <c r="C7" s="118"/>
      <c r="D7" s="123"/>
      <c r="E7" s="118" t="s">
        <v>72</v>
      </c>
      <c r="F7" s="118" t="s">
        <v>71</v>
      </c>
      <c r="G7" s="118" t="s">
        <v>75</v>
      </c>
      <c r="H7" s="121"/>
      <c r="I7" s="117" t="s">
        <v>73</v>
      </c>
      <c r="J7" s="117" t="s">
        <v>76</v>
      </c>
      <c r="K7" s="117" t="s">
        <v>77</v>
      </c>
    </row>
    <row r="8" spans="1:11" ht="16.5">
      <c r="A8" s="118"/>
      <c r="B8" s="118"/>
      <c r="C8" s="118"/>
      <c r="D8" s="123"/>
      <c r="E8" s="118"/>
      <c r="F8" s="118"/>
      <c r="G8" s="118"/>
      <c r="H8" s="121"/>
      <c r="I8" s="118"/>
      <c r="J8" s="118"/>
      <c r="K8" s="118"/>
    </row>
    <row r="9" spans="1:11" ht="16.5">
      <c r="A9" s="118"/>
      <c r="B9" s="118"/>
      <c r="C9" s="118"/>
      <c r="D9" s="123"/>
      <c r="E9" s="118"/>
      <c r="F9" s="118"/>
      <c r="G9" s="118"/>
      <c r="H9" s="121"/>
      <c r="I9" s="118"/>
      <c r="J9" s="118"/>
      <c r="K9" s="118"/>
    </row>
    <row r="10" spans="1:11" ht="16.5">
      <c r="A10" s="119"/>
      <c r="B10" s="119"/>
      <c r="C10" s="119"/>
      <c r="D10" s="124"/>
      <c r="E10" s="119"/>
      <c r="F10" s="119"/>
      <c r="G10" s="119"/>
      <c r="H10" s="122"/>
      <c r="I10" s="119"/>
      <c r="J10" s="119"/>
      <c r="K10" s="119"/>
    </row>
    <row r="11" spans="1:11" ht="16.5">
      <c r="A11" s="113" t="s">
        <v>9</v>
      </c>
      <c r="B11" s="113" t="s">
        <v>10</v>
      </c>
      <c r="C11" s="113">
        <v>1</v>
      </c>
      <c r="D11" s="113"/>
      <c r="E11" s="113">
        <v>2</v>
      </c>
      <c r="F11" s="113">
        <v>3</v>
      </c>
      <c r="G11" s="113">
        <v>4</v>
      </c>
      <c r="H11" s="113">
        <v>5</v>
      </c>
      <c r="I11" s="113">
        <v>6</v>
      </c>
      <c r="J11" s="113">
        <v>7</v>
      </c>
      <c r="K11" s="113">
        <v>8</v>
      </c>
    </row>
    <row r="12" spans="1:11" ht="19.5" customHeight="1">
      <c r="A12" s="31" t="s">
        <v>52</v>
      </c>
      <c r="B12" s="73" t="s">
        <v>56</v>
      </c>
      <c r="C12" s="62">
        <v>9610</v>
      </c>
      <c r="D12" s="62">
        <v>726.88</v>
      </c>
      <c r="E12" s="62">
        <v>923.4680000000001</v>
      </c>
      <c r="F12" s="62">
        <v>949.32</v>
      </c>
      <c r="G12" s="62">
        <v>7184.398</v>
      </c>
      <c r="H12" s="62">
        <v>5781.951</v>
      </c>
      <c r="I12" s="32">
        <v>102.79944730082688</v>
      </c>
      <c r="J12" s="100">
        <v>124.25560161267364</v>
      </c>
      <c r="K12" s="100">
        <v>74.759604578564</v>
      </c>
    </row>
    <row r="13" spans="1:11" ht="19.5" customHeight="1">
      <c r="A13" s="74" t="s">
        <v>55</v>
      </c>
      <c r="B13" s="11" t="s">
        <v>56</v>
      </c>
      <c r="C13" s="71">
        <v>80</v>
      </c>
      <c r="D13" s="106">
        <v>4.12</v>
      </c>
      <c r="E13" s="114">
        <v>7.594</v>
      </c>
      <c r="F13" s="114">
        <v>7.75</v>
      </c>
      <c r="G13" s="114">
        <v>53.154</v>
      </c>
      <c r="H13" s="114">
        <v>43.426</v>
      </c>
      <c r="I13" s="107">
        <v>102.05425335791413</v>
      </c>
      <c r="J13" s="108">
        <v>122.40132639432599</v>
      </c>
      <c r="K13" s="108">
        <v>66.4425</v>
      </c>
    </row>
    <row r="14" spans="1:11" ht="19.5" customHeight="1">
      <c r="A14" s="74" t="s">
        <v>53</v>
      </c>
      <c r="B14" s="11" t="s">
        <v>56</v>
      </c>
      <c r="C14" s="71">
        <v>170</v>
      </c>
      <c r="D14" s="106">
        <v>6.48</v>
      </c>
      <c r="E14" s="114">
        <v>15.246</v>
      </c>
      <c r="F14" s="114">
        <v>15.62</v>
      </c>
      <c r="G14" s="114">
        <v>119.682</v>
      </c>
      <c r="H14" s="114">
        <v>96.572</v>
      </c>
      <c r="I14" s="107">
        <v>102.45310245310245</v>
      </c>
      <c r="J14" s="108">
        <v>123.93033177318478</v>
      </c>
      <c r="K14" s="108">
        <v>70.40117647058824</v>
      </c>
    </row>
    <row r="15" spans="1:11" ht="19.5" customHeight="1">
      <c r="A15" s="74" t="s">
        <v>54</v>
      </c>
      <c r="B15" s="11" t="s">
        <v>56</v>
      </c>
      <c r="C15" s="71">
        <v>9360</v>
      </c>
      <c r="D15" s="106">
        <v>716.28</v>
      </c>
      <c r="E15" s="114">
        <v>900.628</v>
      </c>
      <c r="F15" s="114">
        <v>925.95</v>
      </c>
      <c r="G15" s="116">
        <v>7011.562</v>
      </c>
      <c r="H15" s="116">
        <v>5641.953</v>
      </c>
      <c r="I15" s="107">
        <v>102.81159368795996</v>
      </c>
      <c r="J15" s="108">
        <v>124.2754415004875</v>
      </c>
      <c r="K15" s="108">
        <v>74.90985042735042</v>
      </c>
    </row>
    <row r="16" spans="1:11" ht="19.5" customHeight="1">
      <c r="A16" s="77" t="s">
        <v>51</v>
      </c>
      <c r="B16" s="69"/>
      <c r="C16" s="78"/>
      <c r="D16" s="78"/>
      <c r="E16" s="79"/>
      <c r="F16" s="79"/>
      <c r="G16" s="80"/>
      <c r="H16" s="81"/>
      <c r="I16" s="107"/>
      <c r="J16" s="108"/>
      <c r="K16" s="108"/>
    </row>
    <row r="17" spans="1:11" ht="19.5" customHeight="1">
      <c r="A17" s="75" t="s">
        <v>22</v>
      </c>
      <c r="B17" s="69" t="s">
        <v>13</v>
      </c>
      <c r="C17" s="83">
        <v>52000</v>
      </c>
      <c r="D17" s="83" t="s">
        <v>12</v>
      </c>
      <c r="E17" s="84">
        <v>6210</v>
      </c>
      <c r="F17" s="84">
        <v>6500</v>
      </c>
      <c r="G17" s="84">
        <v>21273</v>
      </c>
      <c r="H17" s="84">
        <v>17260</v>
      </c>
      <c r="I17" s="107">
        <v>104.66988727858293</v>
      </c>
      <c r="J17" s="108">
        <v>123.2502896871379</v>
      </c>
      <c r="K17" s="108">
        <v>40.909615384615385</v>
      </c>
    </row>
    <row r="18" spans="1:11" ht="19.5" customHeight="1">
      <c r="A18" s="75" t="s">
        <v>23</v>
      </c>
      <c r="B18" s="69" t="s">
        <v>11</v>
      </c>
      <c r="C18" s="84">
        <v>430</v>
      </c>
      <c r="D18" s="84">
        <v>18</v>
      </c>
      <c r="E18" s="84">
        <v>48</v>
      </c>
      <c r="F18" s="84">
        <v>50</v>
      </c>
      <c r="G18" s="84">
        <v>272</v>
      </c>
      <c r="H18" s="84">
        <v>218</v>
      </c>
      <c r="I18" s="107">
        <v>104.16666666666667</v>
      </c>
      <c r="J18" s="108">
        <v>124.77064220183487</v>
      </c>
      <c r="K18" s="108">
        <v>63.25581395348837</v>
      </c>
    </row>
    <row r="19" spans="1:11" ht="19.5" customHeight="1">
      <c r="A19" s="75" t="s">
        <v>24</v>
      </c>
      <c r="B19" s="69" t="s">
        <v>11</v>
      </c>
      <c r="C19" s="83">
        <v>4100</v>
      </c>
      <c r="D19" s="83">
        <v>115</v>
      </c>
      <c r="E19" s="84">
        <v>57</v>
      </c>
      <c r="F19" s="84">
        <v>62</v>
      </c>
      <c r="G19" s="84">
        <v>2667</v>
      </c>
      <c r="H19" s="84">
        <v>2516</v>
      </c>
      <c r="I19" s="107">
        <v>108.77192982456141</v>
      </c>
      <c r="J19" s="108">
        <v>106.00158982511925</v>
      </c>
      <c r="K19" s="108">
        <v>65.04878048780488</v>
      </c>
    </row>
    <row r="20" spans="1:11" ht="19.5" customHeight="1">
      <c r="A20" s="75" t="s">
        <v>25</v>
      </c>
      <c r="B20" s="69" t="s">
        <v>11</v>
      </c>
      <c r="C20" s="83">
        <v>7900</v>
      </c>
      <c r="D20" s="83">
        <v>1286</v>
      </c>
      <c r="E20" s="84">
        <v>551</v>
      </c>
      <c r="F20" s="84">
        <v>750</v>
      </c>
      <c r="G20" s="84">
        <v>6651</v>
      </c>
      <c r="H20" s="84">
        <v>4085</v>
      </c>
      <c r="I20" s="107">
        <v>136.11615245009074</v>
      </c>
      <c r="J20" s="108">
        <v>162.81517747858015</v>
      </c>
      <c r="K20" s="108">
        <v>84.18987341772151</v>
      </c>
    </row>
    <row r="21" spans="1:11" ht="19.5" customHeight="1">
      <c r="A21" s="75" t="s">
        <v>26</v>
      </c>
      <c r="B21" s="69" t="s">
        <v>11</v>
      </c>
      <c r="C21" s="83">
        <v>350</v>
      </c>
      <c r="D21" s="83" t="s">
        <v>12</v>
      </c>
      <c r="E21" s="84">
        <v>109</v>
      </c>
      <c r="F21" s="84">
        <v>120</v>
      </c>
      <c r="G21" s="84">
        <v>1641</v>
      </c>
      <c r="H21" s="84">
        <v>1532</v>
      </c>
      <c r="I21" s="107">
        <v>110.09174311926606</v>
      </c>
      <c r="J21" s="108">
        <v>107.11488250652741</v>
      </c>
      <c r="K21" s="108">
        <v>468.8571428571429</v>
      </c>
    </row>
    <row r="22" spans="1:11" ht="19.5" customHeight="1">
      <c r="A22" s="75" t="s">
        <v>27</v>
      </c>
      <c r="B22" s="69" t="s">
        <v>11</v>
      </c>
      <c r="C22" s="84">
        <v>52000</v>
      </c>
      <c r="D22" s="84">
        <v>2712</v>
      </c>
      <c r="E22" s="84">
        <v>4612</v>
      </c>
      <c r="F22" s="84">
        <v>4750</v>
      </c>
      <c r="G22" s="84">
        <v>40030</v>
      </c>
      <c r="H22" s="84">
        <v>27409</v>
      </c>
      <c r="I22" s="107">
        <v>102.99219427580226</v>
      </c>
      <c r="J22" s="108">
        <v>146.04691889525338</v>
      </c>
      <c r="K22" s="108">
        <v>76.98076923076923</v>
      </c>
    </row>
    <row r="23" spans="1:11" ht="16.5">
      <c r="A23" s="76" t="s">
        <v>28</v>
      </c>
      <c r="B23" s="70" t="s">
        <v>13</v>
      </c>
      <c r="C23" s="101">
        <v>20000</v>
      </c>
      <c r="D23" s="101" t="s">
        <v>12</v>
      </c>
      <c r="E23" s="101">
        <v>4323</v>
      </c>
      <c r="F23" s="101">
        <v>8994</v>
      </c>
      <c r="G23" s="101">
        <v>21970</v>
      </c>
      <c r="H23" s="101">
        <v>13093</v>
      </c>
      <c r="I23" s="109">
        <v>208.0499653018737</v>
      </c>
      <c r="J23" s="110">
        <v>167.7995875658749</v>
      </c>
      <c r="K23" s="110">
        <v>109.85</v>
      </c>
    </row>
  </sheetData>
  <mergeCells count="11">
    <mergeCell ref="K7:K10"/>
    <mergeCell ref="C6:C10"/>
    <mergeCell ref="H6:H10"/>
    <mergeCell ref="E7:E10"/>
    <mergeCell ref="F7:F10"/>
    <mergeCell ref="G7:G10"/>
    <mergeCell ref="D6:D10"/>
    <mergeCell ref="A6:A10"/>
    <mergeCell ref="B6:B10"/>
    <mergeCell ref="I7:I10"/>
    <mergeCell ref="J7:J10"/>
  </mergeCells>
  <printOptions/>
  <pageMargins left="0.76" right="0.16" top="0.8" bottom="0.35" header="0.18" footer="0.19"/>
  <pageSetup firstPageNumber="6" useFirstPageNumber="1" horizontalDpi="600" verticalDpi="600" orientation="landscape" paperSize="9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8.72265625" defaultRowHeight="16.5"/>
  <cols>
    <col min="1" max="1" width="51.90625" style="19" customWidth="1"/>
    <col min="2" max="3" width="12.6328125" style="19" customWidth="1"/>
    <col min="4" max="4" width="12.36328125" style="19" customWidth="1"/>
    <col min="5" max="5" width="14.36328125" style="19" customWidth="1"/>
    <col min="6" max="16384" width="8.90625" style="19" customWidth="1"/>
  </cols>
  <sheetData>
    <row r="1" ht="15.75">
      <c r="A1" s="35" t="s">
        <v>7</v>
      </c>
    </row>
    <row r="3" spans="1:5" ht="15.75">
      <c r="A3" s="36" t="s">
        <v>81</v>
      </c>
      <c r="B3" s="36"/>
      <c r="C3" s="36"/>
      <c r="D3" s="36"/>
      <c r="E3" s="36"/>
    </row>
    <row r="4" spans="1:5" ht="15.75">
      <c r="A4" s="36" t="s">
        <v>60</v>
      </c>
      <c r="B4" s="36"/>
      <c r="C4" s="36"/>
      <c r="D4" s="36"/>
      <c r="E4" s="36"/>
    </row>
    <row r="5" spans="1:5" ht="15.75">
      <c r="A5" s="98"/>
      <c r="B5" s="98"/>
      <c r="C5" s="98"/>
      <c r="D5" s="98"/>
      <c r="E5" s="98"/>
    </row>
    <row r="6" spans="1:6" s="20" customFormat="1" ht="24.75" customHeight="1">
      <c r="A6" s="125" t="s">
        <v>30</v>
      </c>
      <c r="B6" s="95" t="s">
        <v>82</v>
      </c>
      <c r="C6" s="96"/>
      <c r="D6" s="96"/>
      <c r="E6" s="97"/>
      <c r="F6" s="127" t="s">
        <v>70</v>
      </c>
    </row>
    <row r="7" spans="1:6" s="20" customFormat="1" ht="45.75" customHeight="1">
      <c r="A7" s="126"/>
      <c r="B7" s="21" t="s">
        <v>57</v>
      </c>
      <c r="C7" s="21" t="s">
        <v>83</v>
      </c>
      <c r="D7" s="21" t="s">
        <v>69</v>
      </c>
      <c r="E7" s="21" t="s">
        <v>84</v>
      </c>
      <c r="F7" s="128"/>
    </row>
    <row r="8" spans="1:6" s="24" customFormat="1" ht="24" customHeight="1">
      <c r="A8" s="22" t="s">
        <v>31</v>
      </c>
      <c r="B8" s="23">
        <v>130.4</v>
      </c>
      <c r="C8" s="23">
        <v>120.01</v>
      </c>
      <c r="D8" s="23">
        <v>114.49</v>
      </c>
      <c r="E8" s="23">
        <v>100.88</v>
      </c>
      <c r="F8" s="23">
        <v>115.28</v>
      </c>
    </row>
    <row r="9" spans="1:6" ht="24" customHeight="1">
      <c r="A9" s="25" t="s">
        <v>32</v>
      </c>
      <c r="B9" s="26">
        <v>147.15</v>
      </c>
      <c r="C9" s="26">
        <v>130.75</v>
      </c>
      <c r="D9" s="26">
        <v>120.98</v>
      </c>
      <c r="E9" s="26">
        <v>100.89</v>
      </c>
      <c r="F9" s="26">
        <v>124.18</v>
      </c>
    </row>
    <row r="10" spans="1:6" ht="24" customHeight="1">
      <c r="A10" s="25" t="s">
        <v>61</v>
      </c>
      <c r="B10" s="26">
        <v>151.1</v>
      </c>
      <c r="C10" s="26">
        <v>130.83</v>
      </c>
      <c r="D10" s="26">
        <v>115.67</v>
      </c>
      <c r="E10" s="26">
        <v>100.75</v>
      </c>
      <c r="F10" s="26">
        <v>124.6</v>
      </c>
    </row>
    <row r="11" spans="1:6" ht="24" customHeight="1">
      <c r="A11" s="25" t="s">
        <v>33</v>
      </c>
      <c r="B11" s="26">
        <v>148.35</v>
      </c>
      <c r="C11" s="26">
        <v>133.2</v>
      </c>
      <c r="D11" s="26">
        <v>122.96</v>
      </c>
      <c r="E11" s="26">
        <v>100.68</v>
      </c>
      <c r="F11" s="26">
        <v>125.88</v>
      </c>
    </row>
    <row r="12" spans="1:6" ht="24" customHeight="1">
      <c r="A12" s="25" t="s">
        <v>62</v>
      </c>
      <c r="B12" s="26">
        <v>138.58</v>
      </c>
      <c r="C12" s="26">
        <v>122.53</v>
      </c>
      <c r="D12" s="27">
        <v>120.97</v>
      </c>
      <c r="E12" s="27">
        <v>101.81</v>
      </c>
      <c r="F12" s="115">
        <v>118.12</v>
      </c>
    </row>
    <row r="13" spans="1:6" ht="24" customHeight="1">
      <c r="A13" s="25" t="s">
        <v>34</v>
      </c>
      <c r="B13" s="26">
        <v>119.46</v>
      </c>
      <c r="C13" s="26">
        <v>108.63</v>
      </c>
      <c r="D13" s="26">
        <v>107.24</v>
      </c>
      <c r="E13" s="26">
        <v>101.19</v>
      </c>
      <c r="F13" s="26">
        <v>107.6</v>
      </c>
    </row>
    <row r="14" spans="1:6" ht="24" customHeight="1">
      <c r="A14" s="25" t="s">
        <v>35</v>
      </c>
      <c r="B14" s="26">
        <v>118.9</v>
      </c>
      <c r="C14" s="26">
        <v>113.15</v>
      </c>
      <c r="D14" s="26">
        <v>110.61</v>
      </c>
      <c r="E14" s="26">
        <v>102.25</v>
      </c>
      <c r="F14" s="26">
        <v>109.46</v>
      </c>
    </row>
    <row r="15" spans="1:6" ht="24" customHeight="1">
      <c r="A15" s="25" t="s">
        <v>63</v>
      </c>
      <c r="B15" s="26">
        <v>139.3</v>
      </c>
      <c r="C15" s="26">
        <v>122.93</v>
      </c>
      <c r="D15" s="26">
        <v>114.57</v>
      </c>
      <c r="E15" s="26">
        <v>101.04</v>
      </c>
      <c r="F15" s="26">
        <v>118.46</v>
      </c>
    </row>
    <row r="16" spans="1:6" ht="24" customHeight="1">
      <c r="A16" s="25" t="s">
        <v>36</v>
      </c>
      <c r="B16" s="26">
        <v>115.33</v>
      </c>
      <c r="C16" s="26">
        <v>110.53</v>
      </c>
      <c r="D16" s="26">
        <v>108.38</v>
      </c>
      <c r="E16" s="26">
        <v>101.1</v>
      </c>
      <c r="F16" s="26">
        <v>107.78</v>
      </c>
    </row>
    <row r="17" spans="1:6" ht="24" customHeight="1">
      <c r="A17" s="25" t="s">
        <v>37</v>
      </c>
      <c r="B17" s="26">
        <v>108.6</v>
      </c>
      <c r="C17" s="26">
        <v>103.95</v>
      </c>
      <c r="D17" s="26">
        <v>102.95</v>
      </c>
      <c r="E17" s="26">
        <v>100.41</v>
      </c>
      <c r="F17" s="26">
        <v>103.11</v>
      </c>
    </row>
    <row r="18" spans="1:6" ht="24" customHeight="1">
      <c r="A18" s="25" t="s">
        <v>58</v>
      </c>
      <c r="B18" s="26">
        <v>133.97</v>
      </c>
      <c r="C18" s="26">
        <v>121.28</v>
      </c>
      <c r="D18" s="26">
        <v>119.68</v>
      </c>
      <c r="E18" s="26">
        <v>100.25</v>
      </c>
      <c r="F18" s="26">
        <v>113.3</v>
      </c>
    </row>
    <row r="19" spans="1:6" ht="24" customHeight="1">
      <c r="A19" s="25" t="s">
        <v>59</v>
      </c>
      <c r="B19" s="26">
        <v>88.59</v>
      </c>
      <c r="C19" s="26">
        <v>98.17</v>
      </c>
      <c r="D19" s="26">
        <v>98.18</v>
      </c>
      <c r="E19" s="26">
        <v>100.05</v>
      </c>
      <c r="F19" s="26">
        <v>95.17</v>
      </c>
    </row>
    <row r="20" spans="1:6" ht="24" customHeight="1">
      <c r="A20" s="25" t="s">
        <v>38</v>
      </c>
      <c r="B20" s="26">
        <v>103.9</v>
      </c>
      <c r="C20" s="26">
        <v>103.15</v>
      </c>
      <c r="D20" s="26">
        <v>100.91</v>
      </c>
      <c r="E20" s="26">
        <v>100.2</v>
      </c>
      <c r="F20" s="26">
        <v>103</v>
      </c>
    </row>
    <row r="21" spans="1:6" ht="24" customHeight="1">
      <c r="A21" s="25" t="s">
        <v>39</v>
      </c>
      <c r="B21" s="26">
        <v>112.53</v>
      </c>
      <c r="C21" s="26">
        <v>107.81</v>
      </c>
      <c r="D21" s="26">
        <v>106.86</v>
      </c>
      <c r="E21" s="26">
        <v>100.39</v>
      </c>
      <c r="F21" s="26">
        <v>106.99</v>
      </c>
    </row>
    <row r="22" spans="1:6" ht="24" customHeight="1">
      <c r="A22" s="25" t="s">
        <v>40</v>
      </c>
      <c r="B22" s="26">
        <v>126.4</v>
      </c>
      <c r="C22" s="26">
        <v>113.63</v>
      </c>
      <c r="D22" s="26">
        <v>110.91</v>
      </c>
      <c r="E22" s="26">
        <v>101.2</v>
      </c>
      <c r="F22" s="26">
        <v>111.64</v>
      </c>
    </row>
    <row r="23" spans="1:6" s="29" customFormat="1" ht="24" customHeight="1">
      <c r="A23" s="28" t="s">
        <v>41</v>
      </c>
      <c r="B23" s="111">
        <v>213.89</v>
      </c>
      <c r="C23" s="111">
        <v>148.59</v>
      </c>
      <c r="D23" s="111">
        <v>115.7</v>
      </c>
      <c r="E23" s="111">
        <v>109.79</v>
      </c>
      <c r="F23" s="111">
        <v>139.22</v>
      </c>
    </row>
    <row r="24" spans="1:6" s="29" customFormat="1" ht="24" customHeight="1">
      <c r="A24" s="30" t="s">
        <v>42</v>
      </c>
      <c r="B24" s="112">
        <v>135.21</v>
      </c>
      <c r="C24" s="112">
        <v>108.57</v>
      </c>
      <c r="D24" s="112">
        <v>97.96</v>
      </c>
      <c r="E24" s="112">
        <v>100.15</v>
      </c>
      <c r="F24" s="112">
        <v>110.16</v>
      </c>
    </row>
  </sheetData>
  <mergeCells count="2">
    <mergeCell ref="A6:A7"/>
    <mergeCell ref="F6:F7"/>
  </mergeCells>
  <printOptions/>
  <pageMargins left="0.75" right="0.27" top="0.51" bottom="0.48" header="0.17" footer="0.18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SlieuT8_011</dc:title>
  <dc:subject/>
  <dc:creator>JonMMx 2000</dc:creator>
  <cp:keywords/>
  <dc:description/>
  <cp:lastModifiedBy>Chau Tuan</cp:lastModifiedBy>
  <cp:lastPrinted>2011-08-18T04:35:02Z</cp:lastPrinted>
  <dcterms:created xsi:type="dcterms:W3CDTF">2002-05-14T16:08:28Z</dcterms:created>
  <dcterms:modified xsi:type="dcterms:W3CDTF">2011-12-21T02:50:32Z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